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8D00E190-6F22-4051-9483-764DAAA9D21C}" xr6:coauthVersionLast="47" xr6:coauthVersionMax="47" xr10:uidLastSave="{00000000-0000-0000-0000-000000000000}"/>
  <bookViews>
    <workbookView xWindow="-120" yWindow="-120" windowWidth="29040" windowHeight="15840" xr2:uid="{790A8A6C-BA80-4315-BA5A-C9AF4C516B05}"/>
  </bookViews>
  <sheets>
    <sheet name="9.10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0">'9.10.1'!#REF!</definedName>
    <definedName name="\A">#REF!</definedName>
    <definedName name="\B">#REF!</definedName>
    <definedName name="\C" localSheetId="0">'9.10.1'!#REF!</definedName>
    <definedName name="\C">#REF!</definedName>
    <definedName name="\D">'[3]19.11-12'!$B$51</definedName>
    <definedName name="\G" localSheetId="0">'9.10.1'!#REF!</definedName>
    <definedName name="\G">#REF!</definedName>
    <definedName name="\I">#REF!</definedName>
    <definedName name="\L">'[3]19.11-12'!$B$53</definedName>
    <definedName name="\M">#N/A</definedName>
    <definedName name="\N">#REF!</definedName>
    <definedName name="\Q">#N/A</definedName>
    <definedName name="\S">#N/A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localSheetId="0" hidden="1">[6]p122!#REF!</definedName>
    <definedName name="__123Graph_B" hidden="1">[7]p122!#REF!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localSheetId="0" hidden="1">[6]p122!#REF!</definedName>
    <definedName name="__123Graph_D" hidden="1">[7]p122!#REF!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localSheetId="0" hidden="1">[6]p122!#REF!</definedName>
    <definedName name="__123Graph_F" hidden="1">[7]p122!#REF!</definedName>
    <definedName name="__123Graph_FCurrent" hidden="1">'[3]19.14-15'!#REF!</definedName>
    <definedName name="__123Graph_FGrßfico1" hidden="1">'[3]19.14-15'!#REF!</definedName>
    <definedName name="__123Graph_X" localSheetId="0" hidden="1">[6]p122!#REF!</definedName>
    <definedName name="__123Graph_X" hidden="1">[7]p122!#REF!</definedName>
    <definedName name="__123Graph_XCurrent" hidden="1">'[3]19.14-15'!#REF!</definedName>
    <definedName name="__123Graph_XGrßfico1" hidden="1">'[3]19.14-15'!#REF!</definedName>
    <definedName name="_Dist_Values" hidden="1">#N/A</definedName>
    <definedName name="_p421">[8]CARNE1!$B$44</definedName>
    <definedName name="_p431" hidden="1">[8]CARNE7!$G$11:$G$93</definedName>
    <definedName name="_p7" hidden="1">'[9]19.14-15'!#REF!</definedName>
    <definedName name="_PEP1">'[10]19.11-12'!$B$51</definedName>
    <definedName name="_PEP2">[11]GANADE1!$B$75</definedName>
    <definedName name="_PEP3">'[10]19.11-12'!$B$53</definedName>
    <definedName name="_PEP4" hidden="1">'[10]19.14-15'!$B$34:$B$37</definedName>
    <definedName name="_PP1">[11]GANADE1!$B$77</definedName>
    <definedName name="_PP10" hidden="1">'[10]19.14-15'!$C$34:$C$37</definedName>
    <definedName name="_PP11" hidden="1">'[10]19.14-15'!$C$34:$C$37</definedName>
    <definedName name="_PP12" hidden="1">'[10]19.14-15'!$C$34:$C$37</definedName>
    <definedName name="_PP13" hidden="1">'[10]19.14-15'!#REF!</definedName>
    <definedName name="_PP14" hidden="1">'[10]19.14-15'!#REF!</definedName>
    <definedName name="_PP15" hidden="1">'[10]19.14-15'!#REF!</definedName>
    <definedName name="_PP16" hidden="1">'[10]19.14-15'!$D$34:$D$37</definedName>
    <definedName name="_PP17" hidden="1">'[10]19.14-15'!$D$34:$D$37</definedName>
    <definedName name="_pp18" hidden="1">'[10]19.14-15'!$D$34:$D$37</definedName>
    <definedName name="_pp19" hidden="1">'[10]19.14-15'!#REF!</definedName>
    <definedName name="_PP2">'[10]19.22'!#REF!</definedName>
    <definedName name="_PP20" hidden="1">'[10]19.14-15'!#REF!</definedName>
    <definedName name="_PP21" hidden="1">'[10]19.14-15'!#REF!</definedName>
    <definedName name="_PP22" hidden="1">'[10]19.14-15'!#REF!</definedName>
    <definedName name="_pp23" hidden="1">'[10]19.14-15'!#REF!</definedName>
    <definedName name="_pp24" hidden="1">'[10]19.14-15'!#REF!</definedName>
    <definedName name="_pp25" hidden="1">'[10]19.14-15'!#REF!</definedName>
    <definedName name="_pp26" hidden="1">'[10]19.14-15'!#REF!</definedName>
    <definedName name="_pp27" hidden="1">'[10]19.14-15'!#REF!</definedName>
    <definedName name="_PP3">[11]GANADE1!$B$79</definedName>
    <definedName name="_PP4">'[10]19.11-12'!$B$51</definedName>
    <definedName name="_PP5" hidden="1">'[10]19.14-15'!$B$34:$B$37</definedName>
    <definedName name="_PP6" hidden="1">'[10]19.14-15'!$B$34:$B$37</definedName>
    <definedName name="_PP7" hidden="1">'[10]19.14-15'!#REF!</definedName>
    <definedName name="_PP8" hidden="1">'[10]19.14-15'!#REF!</definedName>
    <definedName name="_PP9" hidden="1">'[10]19.14-15'!#REF!</definedName>
    <definedName name="_SUP1">#N/A</definedName>
    <definedName name="_SUP2">#N/A</definedName>
    <definedName name="_SUP3">#N/A</definedName>
    <definedName name="a">'[12]3.1'!#REF!</definedName>
    <definedName name="A_impresión_IM">#REF!</definedName>
    <definedName name="alk">'[3]19.11-12'!$B$53</definedName>
    <definedName name="AÑOSEÑA">#N/A</definedName>
    <definedName name="_xlnm.Print_Area" localSheetId="0">'9.10.1'!$A$1:$M$86</definedName>
    <definedName name="balan.xls" hidden="1">'[13]7.24'!$D$6:$D$27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'[12]3.1'!#REF!</definedName>
    <definedName name="IMP">#N/A</definedName>
    <definedName name="IMPR">#N/A</definedName>
    <definedName name="IMPRIMIR">#N/A</definedName>
    <definedName name="Imprimir_área_IM" localSheetId="0">'9.10.1'!$A$3:$K$88</definedName>
    <definedName name="Imprimir_área_IM">#REF!</definedName>
    <definedName name="kk" hidden="1">'[9]19.14-15'!#REF!</definedName>
    <definedName name="kkjkj">#REF!</definedName>
    <definedName name="l">'[12]3.1'!#REF!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[11]GANADE1!$B$79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4" i="1" l="1"/>
  <c r="C84" i="1"/>
  <c r="L80" i="1"/>
  <c r="I80" i="1"/>
  <c r="C80" i="1"/>
  <c r="L70" i="1"/>
  <c r="C70" i="1"/>
  <c r="L64" i="1"/>
  <c r="I64" i="1"/>
  <c r="C64" i="1"/>
  <c r="L59" i="1"/>
  <c r="I59" i="1"/>
  <c r="C59" i="1"/>
  <c r="L50" i="1"/>
  <c r="K50" i="1"/>
  <c r="I50" i="1"/>
  <c r="L37" i="1"/>
  <c r="I37" i="1"/>
  <c r="C37" i="1"/>
  <c r="L31" i="1"/>
  <c r="I31" i="1"/>
  <c r="C26" i="1"/>
  <c r="L22" i="1"/>
  <c r="I22" i="1"/>
  <c r="D22" i="1"/>
  <c r="C22" i="1"/>
  <c r="I13" i="1"/>
  <c r="D13" i="1"/>
  <c r="C13" i="1"/>
</calcChain>
</file>

<file path=xl/sharedStrings.xml><?xml version="1.0" encoding="utf-8"?>
<sst xmlns="http://schemas.openxmlformats.org/spreadsheetml/2006/main" count="292" uniqueCount="74">
  <si>
    <t>MEDIOS DE PRODUCCIÓN</t>
  </si>
  <si>
    <t>9.10.1. SUPERFICIES DEDICADAS A CULTIVOS FORZADOS: Análisis provincial de la estimación al final de la campaña (miles de m²)</t>
  </si>
  <si>
    <t>Provincias y Comunidades Autónomas</t>
  </si>
  <si>
    <t>Acolchado</t>
  </si>
  <si>
    <t xml:space="preserve">        Enarenado</t>
  </si>
  <si>
    <t xml:space="preserve">         Túneles</t>
  </si>
  <si>
    <t xml:space="preserve">   Instalac. Fijas</t>
  </si>
  <si>
    <t>21/22</t>
  </si>
  <si>
    <t>22/23</t>
  </si>
  <si>
    <t>23/24</t>
  </si>
  <si>
    <t xml:space="preserve">  Coruña, A</t>
  </si>
  <si>
    <t>–</t>
  </si>
  <si>
    <t xml:space="preserve">  Lugo</t>
  </si>
  <si>
    <t xml:space="preserve">  Ourense</t>
  </si>
  <si>
    <t xml:space="preserve">  Pontevedra</t>
  </si>
  <si>
    <t xml:space="preserve">   GALICIA</t>
  </si>
  <si>
    <t xml:space="preserve">– </t>
  </si>
  <si>
    <t xml:space="preserve">   ASTURIAS, PRINCIPADO DE</t>
  </si>
  <si>
    <t xml:space="preserve">   CANTABRIA</t>
  </si>
  <si>
    <t>-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</si>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</sst>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13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4">
    <xf numFmtId="0" fontId="0" fillId="0" borderId="0"/>
    <xf numFmtId="0" fontId="1" fillId="0" borderId="0"/>
    <xf numFmtId="164" fontId="1" fillId="0" borderId="0"/>
    <xf numFmtId="0" fontId="5" fillId="3" borderId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4" fontId="4" fillId="0" borderId="0" xfId="2" applyFont="1"/>
    <xf numFmtId="0" fontId="4" fillId="0" borderId="0" xfId="1" applyFont="1"/>
    <xf numFmtId="164" fontId="5" fillId="0" borderId="0" xfId="2" applyFont="1"/>
    <xf numFmtId="164" fontId="6" fillId="0" borderId="0" xfId="2" quotePrefix="1" applyFont="1" applyAlignment="1">
      <alignment horizontal="center" vertical="center"/>
    </xf>
    <xf numFmtId="164" fontId="7" fillId="0" borderId="0" xfId="2" quotePrefix="1" applyFont="1"/>
    <xf numFmtId="164" fontId="7" fillId="0" borderId="0" xfId="2" applyFont="1"/>
    <xf numFmtId="164" fontId="8" fillId="0" borderId="0" xfId="2" applyFont="1"/>
    <xf numFmtId="164" fontId="9" fillId="2" borderId="1" xfId="2" applyFont="1" applyFill="1" applyBorder="1" applyAlignment="1">
      <alignment horizontal="center" vertical="center" wrapText="1"/>
    </xf>
    <xf numFmtId="164" fontId="9" fillId="2" borderId="2" xfId="2" applyFont="1" applyFill="1" applyBorder="1" applyAlignment="1">
      <alignment horizontal="center" vertical="center"/>
    </xf>
    <xf numFmtId="164" fontId="9" fillId="2" borderId="3" xfId="2" applyFont="1" applyFill="1" applyBorder="1" applyAlignment="1">
      <alignment horizontal="center" vertical="center"/>
    </xf>
    <xf numFmtId="164" fontId="9" fillId="2" borderId="4" xfId="2" applyFont="1" applyFill="1" applyBorder="1" applyAlignment="1">
      <alignment horizontal="center" vertical="center" wrapText="1"/>
    </xf>
    <xf numFmtId="164" fontId="9" fillId="2" borderId="5" xfId="2" applyFont="1" applyFill="1" applyBorder="1" applyAlignment="1">
      <alignment horizontal="center" vertical="center"/>
    </xf>
    <xf numFmtId="164" fontId="9" fillId="2" borderId="6" xfId="2" applyFont="1" applyFill="1" applyBorder="1" applyAlignment="1">
      <alignment horizontal="center" vertical="center"/>
    </xf>
    <xf numFmtId="2" fontId="9" fillId="2" borderId="5" xfId="2" quotePrefix="1" applyNumberFormat="1" applyFont="1" applyFill="1" applyBorder="1" applyAlignment="1">
      <alignment horizontal="center" vertical="center"/>
    </xf>
    <xf numFmtId="164" fontId="9" fillId="2" borderId="7" xfId="2" applyFont="1" applyFill="1" applyBorder="1" applyAlignment="1">
      <alignment horizontal="center" vertical="center" wrapText="1"/>
    </xf>
    <xf numFmtId="2" fontId="9" fillId="2" borderId="8" xfId="2" quotePrefix="1" applyNumberFormat="1" applyFont="1" applyFill="1" applyBorder="1" applyAlignment="1">
      <alignment horizontal="center" vertical="center"/>
    </xf>
    <xf numFmtId="0" fontId="10" fillId="4" borderId="9" xfId="3" applyFont="1" applyFill="1" applyBorder="1"/>
    <xf numFmtId="39" fontId="10" fillId="4" borderId="10" xfId="3" applyNumberFormat="1" applyFont="1" applyFill="1" applyBorder="1" applyAlignment="1">
      <alignment horizontal="right"/>
    </xf>
    <xf numFmtId="39" fontId="10" fillId="0" borderId="0" xfId="2" applyNumberFormat="1" applyFont="1"/>
    <xf numFmtId="37" fontId="10" fillId="4" borderId="10" xfId="3" applyNumberFormat="1" applyFont="1" applyFill="1" applyBorder="1" applyAlignment="1">
      <alignment horizontal="right"/>
    </xf>
    <xf numFmtId="39" fontId="10" fillId="4" borderId="11" xfId="3" applyNumberFormat="1" applyFont="1" applyFill="1" applyBorder="1" applyAlignment="1">
      <alignment horizontal="right"/>
    </xf>
    <xf numFmtId="37" fontId="5" fillId="0" borderId="0" xfId="2" applyNumberFormat="1" applyFont="1"/>
    <xf numFmtId="164" fontId="10" fillId="4" borderId="12" xfId="2" applyFont="1" applyFill="1" applyBorder="1"/>
    <xf numFmtId="39" fontId="10" fillId="4" borderId="13" xfId="3" applyNumberFormat="1" applyFont="1" applyFill="1" applyBorder="1" applyAlignment="1">
      <alignment horizontal="right"/>
    </xf>
    <xf numFmtId="37" fontId="10" fillId="4" borderId="13" xfId="3" applyNumberFormat="1" applyFont="1" applyFill="1" applyBorder="1" applyAlignment="1">
      <alignment horizontal="right"/>
    </xf>
    <xf numFmtId="39" fontId="10" fillId="4" borderId="14" xfId="3" applyNumberFormat="1" applyFont="1" applyFill="1" applyBorder="1" applyAlignment="1">
      <alignment horizontal="right"/>
    </xf>
    <xf numFmtId="0" fontId="10" fillId="4" borderId="12" xfId="3" applyFont="1" applyFill="1" applyBorder="1"/>
    <xf numFmtId="164" fontId="11" fillId="4" borderId="12" xfId="2" applyFont="1" applyFill="1" applyBorder="1"/>
    <xf numFmtId="39" fontId="11" fillId="4" borderId="13" xfId="3" applyNumberFormat="1" applyFont="1" applyFill="1" applyBorder="1" applyAlignment="1">
      <alignment horizontal="right"/>
    </xf>
    <xf numFmtId="39" fontId="11" fillId="0" borderId="0" xfId="2" applyNumberFormat="1" applyFont="1"/>
    <xf numFmtId="37" fontId="11" fillId="4" borderId="13" xfId="3" applyNumberFormat="1" applyFont="1" applyFill="1" applyBorder="1" applyAlignment="1">
      <alignment horizontal="right"/>
    </xf>
    <xf numFmtId="39" fontId="11" fillId="4" borderId="14" xfId="3" applyNumberFormat="1" applyFont="1" applyFill="1" applyBorder="1" applyAlignment="1">
      <alignment horizontal="right"/>
    </xf>
    <xf numFmtId="164" fontId="10" fillId="0" borderId="0" xfId="2" applyFont="1"/>
    <xf numFmtId="37" fontId="10" fillId="4" borderId="14" xfId="3" applyNumberFormat="1" applyFont="1" applyFill="1" applyBorder="1" applyAlignment="1">
      <alignment horizontal="right"/>
    </xf>
    <xf numFmtId="37" fontId="11" fillId="4" borderId="14" xfId="3" applyNumberFormat="1" applyFont="1" applyFill="1" applyBorder="1" applyAlignment="1">
      <alignment horizontal="right"/>
    </xf>
    <xf numFmtId="37" fontId="10" fillId="0" borderId="0" xfId="2" applyNumberFormat="1" applyFont="1"/>
    <xf numFmtId="37" fontId="11" fillId="0" borderId="0" xfId="2" applyNumberFormat="1" applyFont="1"/>
    <xf numFmtId="164" fontId="12" fillId="0" borderId="0" xfId="2" applyFont="1"/>
    <xf numFmtId="37" fontId="12" fillId="0" borderId="0" xfId="2" applyNumberFormat="1" applyFont="1"/>
    <xf numFmtId="164" fontId="10" fillId="0" borderId="12" xfId="2" applyFont="1" applyBorder="1"/>
    <xf numFmtId="37" fontId="10" fillId="0" borderId="13" xfId="3" applyNumberFormat="1" applyFont="1" applyFill="1" applyBorder="1" applyAlignment="1">
      <alignment horizontal="right"/>
    </xf>
    <xf numFmtId="37" fontId="10" fillId="0" borderId="14" xfId="3" applyNumberFormat="1" applyFont="1" applyFill="1" applyBorder="1" applyAlignment="1">
      <alignment horizontal="right"/>
    </xf>
    <xf numFmtId="164" fontId="11" fillId="4" borderId="15" xfId="2" applyFont="1" applyFill="1" applyBorder="1"/>
    <xf numFmtId="37" fontId="11" fillId="4" borderId="16" xfId="3" applyNumberFormat="1" applyFont="1" applyFill="1" applyBorder="1" applyAlignment="1">
      <alignment horizontal="right"/>
    </xf>
    <xf numFmtId="37" fontId="11" fillId="4" borderId="17" xfId="3" applyNumberFormat="1" applyFont="1" applyFill="1" applyBorder="1" applyAlignment="1">
      <alignment horizontal="right"/>
    </xf>
    <xf numFmtId="164" fontId="10" fillId="4" borderId="0" xfId="2" applyFont="1" applyFill="1"/>
    <xf numFmtId="37" fontId="10" fillId="4" borderId="0" xfId="2" applyNumberFormat="1" applyFont="1" applyFill="1"/>
    <xf numFmtId="0" fontId="10" fillId="4" borderId="0" xfId="3" applyFont="1" applyFill="1"/>
    <xf numFmtId="0" fontId="5" fillId="3" borderId="0" xfId="3"/>
    <xf numFmtId="0" fontId="10" fillId="4" borderId="0" xfId="3" quotePrefix="1" applyFont="1" applyFill="1"/>
  </cellXfs>
  <cellStyles count="4">
    <cellStyle name="Normal" xfId="0" builtinId="0"/>
    <cellStyle name="Normal 2" xfId="3" xr:uid="{1C692F78-5AC6-4A74-B698-1D535DC9CA5B}"/>
    <cellStyle name="Normal_MEDPRO16" xfId="2" xr:uid="{F2B63743-0B74-4195-BF70-277924B2530A}"/>
    <cellStyle name="Normal_MEDPRO8" xfId="1" xr:uid="{9C990AEF-2E96-492C-95A9-C8AD4E5E2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8.1\Demoscopia_Tecnicos\Users\Jquintanilla\Desktop\SGACE%20JOSE%20Q\ARROZ%20Y%20FORZADOS\5.ARROZ_Y_FORZADOS_2023\5.TABLAS_ANUARIO_ARROZ_Y_FORZADOS_2023_ANUARIO_2024\CULFORZ'23_Anuario_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nalb\Mis%20documentos\Anuario%202004\Anuario%20(3-11-05)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FOR' 22-23"/>
    </sheetNames>
    <sheetDataSet>
      <sheetData sheetId="0" refreshError="1">
        <row r="28">
          <cell r="B28">
            <v>2620500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CC40-FD11-41A5-9560-774E9D8E0FCC}">
  <sheetPr transitionEvaluation="1" transitionEntry="1" codeName="Hoja29">
    <pageSetUpPr fitToPage="1"/>
  </sheetPr>
  <dimension ref="A1:AB90"/>
  <sheetViews>
    <sheetView showGridLines="0" tabSelected="1" view="pageBreakPreview" topLeftCell="A32" zoomScale="80" zoomScaleNormal="80" zoomScaleSheetLayoutView="80" workbookViewId="0">
      <selection activeCell="A9" sqref="A9:A83"/>
    </sheetView>
  </sheetViews>
  <sheetFormatPr baseColWidth="10" defaultColWidth="19.140625" defaultRowHeight="12.75"/>
  <cols>
    <col min="1" max="1" width="30.5703125" style="5" customWidth="1"/>
    <col min="2" max="13" width="15.85546875" style="5" customWidth="1"/>
    <col min="14" max="14" width="9.42578125" style="5" customWidth="1"/>
    <col min="15" max="16384" width="19.140625" style="5"/>
  </cols>
  <sheetData>
    <row r="1" spans="1:28" s="3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28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8" s="8" customFormat="1" ht="24.7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</row>
    <row r="4" spans="1:28" s="9" customFormat="1" ht="14.25" customHeight="1" thickBot="1"/>
    <row r="5" spans="1:28" ht="12.75" customHeight="1">
      <c r="A5" s="10" t="s">
        <v>2</v>
      </c>
      <c r="B5" s="11" t="s">
        <v>3</v>
      </c>
      <c r="C5" s="11"/>
      <c r="D5" s="11"/>
      <c r="E5" s="11" t="s">
        <v>4</v>
      </c>
      <c r="F5" s="11"/>
      <c r="G5" s="11"/>
      <c r="H5" s="11" t="s">
        <v>5</v>
      </c>
      <c r="I5" s="11"/>
      <c r="J5" s="11"/>
      <c r="K5" s="11" t="s">
        <v>6</v>
      </c>
      <c r="L5" s="11"/>
      <c r="M5" s="12"/>
    </row>
    <row r="6" spans="1:28" ht="21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28" ht="12.75" customHeight="1">
      <c r="A7" s="13"/>
      <c r="B7" s="16" t="s">
        <v>7</v>
      </c>
      <c r="C7" s="16" t="s">
        <v>8</v>
      </c>
      <c r="D7" s="16" t="s">
        <v>9</v>
      </c>
      <c r="E7" s="16" t="s">
        <v>7</v>
      </c>
      <c r="F7" s="16" t="s">
        <v>8</v>
      </c>
      <c r="G7" s="16" t="s">
        <v>9</v>
      </c>
      <c r="H7" s="16" t="s">
        <v>7</v>
      </c>
      <c r="I7" s="16" t="s">
        <v>8</v>
      </c>
      <c r="J7" s="16" t="s">
        <v>9</v>
      </c>
      <c r="K7" s="16" t="s">
        <v>7</v>
      </c>
      <c r="L7" s="16" t="s">
        <v>8</v>
      </c>
      <c r="M7" s="16" t="s">
        <v>9</v>
      </c>
    </row>
    <row r="8" spans="1:28" ht="13.5" customHeight="1" thickBot="1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28" ht="21.75" customHeight="1">
      <c r="A9" s="19" t="s">
        <v>10</v>
      </c>
      <c r="B9" s="20">
        <v>1.42388</v>
      </c>
      <c r="C9" s="20">
        <v>1.39</v>
      </c>
      <c r="D9" s="21">
        <v>1.3680000000000001</v>
      </c>
      <c r="E9" s="22" t="s">
        <v>11</v>
      </c>
      <c r="F9" s="22" t="s">
        <v>11</v>
      </c>
      <c r="G9" s="22" t="s">
        <v>11</v>
      </c>
      <c r="H9" s="20">
        <v>7.0999999999999995E-3</v>
      </c>
      <c r="I9" s="20">
        <v>7.1054065882799992E-3</v>
      </c>
      <c r="J9" s="20">
        <v>7.0000000000000001E-3</v>
      </c>
      <c r="K9" s="23">
        <v>1.5246</v>
      </c>
      <c r="L9" s="20">
        <v>1.5276624164802002</v>
      </c>
      <c r="M9" s="20">
        <v>1.4970000000000001</v>
      </c>
      <c r="O9" s="24"/>
      <c r="S9" s="24"/>
      <c r="T9" s="24"/>
      <c r="W9" s="24"/>
      <c r="X9" s="24"/>
      <c r="AA9" s="24"/>
      <c r="AB9" s="24"/>
    </row>
    <row r="10" spans="1:28" ht="13.5">
      <c r="A10" s="25" t="s">
        <v>12</v>
      </c>
      <c r="B10" s="26">
        <v>6.3899999999999998E-2</v>
      </c>
      <c r="C10" s="26">
        <v>0.06</v>
      </c>
      <c r="D10" s="21">
        <v>6.2E-2</v>
      </c>
      <c r="E10" s="27" t="s">
        <v>11</v>
      </c>
      <c r="F10" s="27" t="s">
        <v>11</v>
      </c>
      <c r="G10" s="27" t="s">
        <v>11</v>
      </c>
      <c r="H10" s="26">
        <v>5.3159999999999999E-2</v>
      </c>
      <c r="I10" s="26">
        <v>5.3265424211999993E-2</v>
      </c>
      <c r="J10" s="26">
        <v>5.1999999999999998E-2</v>
      </c>
      <c r="K10" s="28">
        <v>0.17727999999999999</v>
      </c>
      <c r="L10" s="26">
        <v>0.177635164707</v>
      </c>
      <c r="M10" s="26">
        <v>0.17399999999999999</v>
      </c>
      <c r="O10" s="24"/>
      <c r="S10" s="24"/>
      <c r="T10" s="24"/>
      <c r="W10" s="24"/>
      <c r="X10" s="24"/>
      <c r="AA10" s="24"/>
      <c r="AB10" s="24"/>
    </row>
    <row r="11" spans="1:28" ht="13.5">
      <c r="A11" s="29" t="s">
        <v>13</v>
      </c>
      <c r="B11" s="26">
        <v>0.26071292610000002</v>
      </c>
      <c r="C11" s="26">
        <v>0.26</v>
      </c>
      <c r="D11" s="21">
        <v>0.252</v>
      </c>
      <c r="E11" s="27" t="s">
        <v>11</v>
      </c>
      <c r="F11" s="27" t="s">
        <v>11</v>
      </c>
      <c r="G11" s="27" t="s">
        <v>11</v>
      </c>
      <c r="H11" s="26">
        <v>5.4999999999999997E-3</v>
      </c>
      <c r="I11" s="26">
        <v>5.5165165054999995E-3</v>
      </c>
      <c r="J11" s="26">
        <v>5.0000000000000001E-3</v>
      </c>
      <c r="K11" s="28">
        <v>0.37279000000000001</v>
      </c>
      <c r="L11" s="26">
        <v>0.37354137492672002</v>
      </c>
      <c r="M11" s="26">
        <v>0.36599999999999999</v>
      </c>
      <c r="O11" s="24"/>
      <c r="S11" s="24"/>
      <c r="T11" s="24"/>
      <c r="W11" s="24"/>
      <c r="X11" s="24"/>
      <c r="AA11" s="24"/>
      <c r="AB11" s="24"/>
    </row>
    <row r="12" spans="1:28" ht="13.5">
      <c r="A12" s="25" t="s">
        <v>14</v>
      </c>
      <c r="B12" s="26">
        <v>1.2886</v>
      </c>
      <c r="C12" s="26">
        <v>1.28</v>
      </c>
      <c r="D12" s="21">
        <v>1.25</v>
      </c>
      <c r="E12" s="27" t="s">
        <v>11</v>
      </c>
      <c r="F12" s="27" t="s">
        <v>11</v>
      </c>
      <c r="G12" s="27" t="s">
        <v>11</v>
      </c>
      <c r="H12" s="26">
        <v>6.4700000000000008E-2</v>
      </c>
      <c r="I12" s="26">
        <v>6.5351686399999998E-2</v>
      </c>
      <c r="J12" s="26">
        <v>6.4000000000000001E-2</v>
      </c>
      <c r="K12" s="28">
        <v>1.48916</v>
      </c>
      <c r="L12" s="26">
        <v>1.4921353835388</v>
      </c>
      <c r="M12" s="26">
        <v>1.462</v>
      </c>
      <c r="O12" s="24"/>
      <c r="S12" s="24"/>
      <c r="T12" s="24"/>
      <c r="W12" s="24"/>
      <c r="X12" s="24"/>
      <c r="AA12" s="24"/>
      <c r="AB12" s="24"/>
    </row>
    <row r="13" spans="1:28" ht="13.5">
      <c r="A13" s="30" t="s">
        <v>15</v>
      </c>
      <c r="B13" s="31">
        <v>3.0370929261000001</v>
      </c>
      <c r="C13" s="31">
        <f>SUM(C9:C12)</f>
        <v>2.99</v>
      </c>
      <c r="D13" s="32">
        <f>SUM(D9:D12)</f>
        <v>2.9320000000000004</v>
      </c>
      <c r="E13" s="33" t="s">
        <v>16</v>
      </c>
      <c r="F13" s="33" t="s">
        <v>16</v>
      </c>
      <c r="G13" s="33" t="s">
        <v>16</v>
      </c>
      <c r="H13" s="31">
        <v>0.13045999999999999</v>
      </c>
      <c r="I13" s="31">
        <f>SUM(I9:I12)</f>
        <v>0.13123903370577999</v>
      </c>
      <c r="J13" s="31">
        <v>0.129</v>
      </c>
      <c r="K13" s="34">
        <v>3.5638299999999998</v>
      </c>
      <c r="L13" s="31">
        <v>3.5709743396527203</v>
      </c>
      <c r="M13" s="31">
        <v>3.4990000000000001</v>
      </c>
      <c r="O13" s="24"/>
      <c r="S13" s="24"/>
      <c r="T13" s="24"/>
      <c r="W13" s="24"/>
      <c r="X13" s="24"/>
      <c r="AA13" s="24"/>
      <c r="AB13" s="24"/>
    </row>
    <row r="14" spans="1:28" ht="13.5">
      <c r="A14" s="25"/>
      <c r="B14" s="27"/>
      <c r="C14" s="27"/>
      <c r="D14" s="35"/>
      <c r="E14" s="27"/>
      <c r="F14" s="27"/>
      <c r="G14" s="27"/>
      <c r="H14" s="27"/>
      <c r="I14" s="27"/>
      <c r="J14" s="27"/>
      <c r="K14" s="36"/>
      <c r="L14" s="27"/>
      <c r="M14" s="27"/>
      <c r="S14" s="24"/>
      <c r="T14" s="24"/>
      <c r="W14" s="24"/>
      <c r="X14" s="24"/>
      <c r="AA14" s="24"/>
      <c r="AB14" s="24"/>
    </row>
    <row r="15" spans="1:28" ht="13.5">
      <c r="A15" s="30" t="s">
        <v>17</v>
      </c>
      <c r="B15" s="33">
        <v>390</v>
      </c>
      <c r="C15" s="33">
        <v>390</v>
      </c>
      <c r="D15" s="33">
        <v>390</v>
      </c>
      <c r="E15" s="33" t="s">
        <v>16</v>
      </c>
      <c r="F15" s="33" t="s">
        <v>16</v>
      </c>
      <c r="G15" s="33" t="s">
        <v>16</v>
      </c>
      <c r="H15" s="33" t="s">
        <v>16</v>
      </c>
      <c r="I15" s="33" t="s">
        <v>16</v>
      </c>
      <c r="J15" s="33" t="s">
        <v>16</v>
      </c>
      <c r="K15" s="37">
        <v>1250</v>
      </c>
      <c r="L15" s="33">
        <v>1242</v>
      </c>
      <c r="M15" s="33">
        <v>1204</v>
      </c>
      <c r="O15" s="24"/>
      <c r="S15" s="24"/>
      <c r="T15" s="24"/>
      <c r="W15" s="24"/>
      <c r="X15" s="24"/>
      <c r="AA15" s="24"/>
      <c r="AB15" s="24"/>
    </row>
    <row r="16" spans="1:28" ht="13.5">
      <c r="A16" s="25"/>
      <c r="B16" s="27"/>
      <c r="C16" s="27"/>
      <c r="D16" s="35"/>
      <c r="E16" s="27"/>
      <c r="F16" s="27"/>
      <c r="G16" s="27"/>
      <c r="H16" s="27"/>
      <c r="I16" s="27"/>
      <c r="J16" s="27"/>
      <c r="K16" s="36"/>
      <c r="L16" s="27"/>
      <c r="M16" s="27"/>
      <c r="P16" s="24"/>
      <c r="S16" s="24"/>
      <c r="T16" s="24"/>
      <c r="W16" s="24"/>
      <c r="X16" s="24"/>
      <c r="AA16" s="24"/>
      <c r="AB16" s="24"/>
    </row>
    <row r="17" spans="1:28" ht="13.5">
      <c r="A17" s="30" t="s">
        <v>18</v>
      </c>
      <c r="B17" s="33" t="s">
        <v>16</v>
      </c>
      <c r="C17" s="33" t="s">
        <v>16</v>
      </c>
      <c r="D17" s="35" t="s">
        <v>19</v>
      </c>
      <c r="E17" s="33" t="s">
        <v>16</v>
      </c>
      <c r="F17" s="33" t="s">
        <v>16</v>
      </c>
      <c r="G17" s="33" t="s">
        <v>16</v>
      </c>
      <c r="H17" s="33">
        <v>63</v>
      </c>
      <c r="I17" s="33">
        <v>55</v>
      </c>
      <c r="J17" s="33">
        <v>42.1</v>
      </c>
      <c r="K17" s="37">
        <v>346.6</v>
      </c>
      <c r="L17" s="33">
        <v>364.6</v>
      </c>
      <c r="M17" s="33">
        <v>418.42599999999999</v>
      </c>
      <c r="O17" s="24"/>
      <c r="P17" s="24"/>
      <c r="S17" s="24"/>
      <c r="T17" s="24"/>
      <c r="W17" s="24"/>
      <c r="X17" s="24"/>
      <c r="AA17" s="24"/>
      <c r="AB17" s="24"/>
    </row>
    <row r="18" spans="1:28" ht="13.5">
      <c r="A18" s="25"/>
      <c r="B18" s="27"/>
      <c r="C18" s="27"/>
      <c r="D18" s="35"/>
      <c r="E18" s="27"/>
      <c r="F18" s="27"/>
      <c r="G18" s="27"/>
      <c r="H18" s="27"/>
      <c r="I18" s="27"/>
      <c r="J18" s="27"/>
      <c r="K18" s="27"/>
      <c r="L18" s="27"/>
      <c r="M18" s="27"/>
      <c r="P18" s="24"/>
      <c r="S18" s="24"/>
      <c r="T18" s="24"/>
      <c r="W18" s="24"/>
      <c r="X18" s="24"/>
      <c r="AA18" s="24"/>
      <c r="AB18" s="24"/>
    </row>
    <row r="19" spans="1:28" ht="13.5">
      <c r="A19" s="25" t="s">
        <v>20</v>
      </c>
      <c r="B19" s="27">
        <v>2.1640000000000001</v>
      </c>
      <c r="C19" s="27">
        <v>2.1</v>
      </c>
      <c r="D19" s="38">
        <v>2.0361734629999999</v>
      </c>
      <c r="E19" s="27" t="s">
        <v>11</v>
      </c>
      <c r="F19" s="27" t="s">
        <v>11</v>
      </c>
      <c r="G19" s="27">
        <v>216.935</v>
      </c>
      <c r="H19" s="27">
        <v>138.58099999999999</v>
      </c>
      <c r="I19" s="27">
        <v>178.78307999999998</v>
      </c>
      <c r="J19" s="27">
        <v>182.22540000000001</v>
      </c>
      <c r="K19" s="36">
        <v>26.396000000000001</v>
      </c>
      <c r="L19" s="27">
        <v>34.053919999999998</v>
      </c>
      <c r="M19" s="27">
        <v>34.709600000000002</v>
      </c>
      <c r="O19" s="24"/>
      <c r="P19" s="24"/>
      <c r="S19" s="24"/>
      <c r="T19" s="24"/>
      <c r="W19" s="24"/>
      <c r="X19" s="24"/>
      <c r="AA19" s="24"/>
      <c r="AB19" s="24"/>
    </row>
    <row r="20" spans="1:28" ht="13.5">
      <c r="A20" s="25" t="s">
        <v>21</v>
      </c>
      <c r="B20" s="27">
        <v>156.566</v>
      </c>
      <c r="C20" s="27">
        <v>152</v>
      </c>
      <c r="D20" s="38">
        <v>147.312723584</v>
      </c>
      <c r="E20" s="27" t="s">
        <v>11</v>
      </c>
      <c r="F20" s="27" t="s">
        <v>11</v>
      </c>
      <c r="G20" s="27">
        <v>766.15899999999999</v>
      </c>
      <c r="H20" s="27">
        <v>583.95500000000004</v>
      </c>
      <c r="I20" s="27">
        <v>604.30971000000011</v>
      </c>
      <c r="J20" s="27">
        <v>605.26561000000004</v>
      </c>
      <c r="K20" s="36">
        <v>155.22900000000001</v>
      </c>
      <c r="L20" s="27">
        <v>160.63929000000002</v>
      </c>
      <c r="M20" s="27">
        <v>160.89338999999998</v>
      </c>
      <c r="O20" s="24"/>
      <c r="P20" s="24"/>
      <c r="S20" s="24"/>
      <c r="T20" s="24"/>
      <c r="W20" s="24"/>
      <c r="X20" s="24"/>
      <c r="AA20" s="24"/>
      <c r="AB20" s="24"/>
    </row>
    <row r="21" spans="1:28" ht="13.5">
      <c r="A21" s="25" t="s">
        <v>22</v>
      </c>
      <c r="B21" s="27">
        <v>107.639</v>
      </c>
      <c r="C21" s="27">
        <v>104</v>
      </c>
      <c r="D21" s="38">
        <v>101.27749746399999</v>
      </c>
      <c r="E21" s="27" t="s">
        <v>11</v>
      </c>
      <c r="F21" s="27" t="s">
        <v>11</v>
      </c>
      <c r="G21" s="27">
        <v>1634.0029999999999</v>
      </c>
      <c r="H21" s="27">
        <v>1153.1880000000001</v>
      </c>
      <c r="I21" s="27">
        <v>1165.6424999999999</v>
      </c>
      <c r="J21" s="27">
        <v>1160.14213</v>
      </c>
      <c r="K21" s="36">
        <v>471.02100000000002</v>
      </c>
      <c r="L21" s="27">
        <v>476.10749999999996</v>
      </c>
      <c r="M21" s="27">
        <v>473.86086999999998</v>
      </c>
      <c r="O21" s="24"/>
      <c r="P21" s="24"/>
      <c r="S21" s="24"/>
      <c r="T21" s="24"/>
      <c r="W21" s="24"/>
      <c r="X21" s="24"/>
      <c r="AA21" s="24"/>
      <c r="AB21" s="24"/>
    </row>
    <row r="22" spans="1:28" ht="13.5">
      <c r="A22" s="30" t="s">
        <v>23</v>
      </c>
      <c r="B22" s="33">
        <v>266.36900000000003</v>
      </c>
      <c r="C22" s="33">
        <f>SUM(C19:C21)</f>
        <v>258.10000000000002</v>
      </c>
      <c r="D22" s="33">
        <f>SUM(D19:D21)</f>
        <v>250.626394511</v>
      </c>
      <c r="E22" s="33" t="s">
        <v>16</v>
      </c>
      <c r="F22" s="33" t="s">
        <v>16</v>
      </c>
      <c r="G22" s="33">
        <v>2617.0970000000002</v>
      </c>
      <c r="H22" s="33">
        <v>1875.7239999999999</v>
      </c>
      <c r="I22" s="33">
        <f>SUM(I19:I21)</f>
        <v>1948.7352900000001</v>
      </c>
      <c r="J22" s="33">
        <v>1947.6331399999999</v>
      </c>
      <c r="K22" s="37">
        <v>652.64599999999996</v>
      </c>
      <c r="L22" s="33">
        <f>SUM(L19:L21)</f>
        <v>670.80070999999998</v>
      </c>
      <c r="M22" s="33">
        <v>669.46385999999995</v>
      </c>
      <c r="O22" s="24"/>
      <c r="P22" s="24"/>
      <c r="S22" s="24"/>
      <c r="T22" s="24"/>
      <c r="W22" s="24"/>
      <c r="X22" s="24"/>
      <c r="AA22" s="24"/>
      <c r="AB22" s="24"/>
    </row>
    <row r="23" spans="1:28" ht="13.5">
      <c r="A23" s="25"/>
      <c r="B23" s="27"/>
      <c r="C23" s="27"/>
      <c r="D23" s="35"/>
      <c r="E23" s="27"/>
      <c r="F23" s="27"/>
      <c r="G23" s="27"/>
      <c r="H23" s="27"/>
      <c r="I23" s="27"/>
      <c r="J23" s="27"/>
      <c r="K23" s="27"/>
      <c r="L23" s="27"/>
      <c r="M23" s="27"/>
      <c r="P23" s="24"/>
      <c r="S23" s="24"/>
      <c r="T23" s="24"/>
      <c r="W23" s="24"/>
      <c r="X23" s="24"/>
      <c r="AA23" s="24"/>
      <c r="AB23" s="24"/>
    </row>
    <row r="24" spans="1:28" ht="13.5">
      <c r="A24" s="30" t="s">
        <v>24</v>
      </c>
      <c r="B24" s="33">
        <v>37970</v>
      </c>
      <c r="C24" s="33">
        <v>41365</v>
      </c>
      <c r="D24" s="39">
        <v>48455</v>
      </c>
      <c r="E24" s="33" t="s">
        <v>16</v>
      </c>
      <c r="F24" s="33" t="s">
        <v>16</v>
      </c>
      <c r="G24" s="33" t="s">
        <v>16</v>
      </c>
      <c r="H24" s="33">
        <v>1321.7</v>
      </c>
      <c r="I24" s="33">
        <v>1318</v>
      </c>
      <c r="J24" s="33">
        <v>1309.0999999999999</v>
      </c>
      <c r="K24" s="37">
        <v>3949</v>
      </c>
      <c r="L24" s="33">
        <v>3846.3</v>
      </c>
      <c r="M24" s="33">
        <v>3746.5</v>
      </c>
      <c r="O24" s="24"/>
      <c r="P24" s="24"/>
      <c r="S24" s="24"/>
      <c r="T24" s="24"/>
      <c r="W24" s="24"/>
      <c r="X24" s="24"/>
      <c r="AA24" s="24"/>
      <c r="AB24" s="24"/>
    </row>
    <row r="25" spans="1:28" ht="13.5">
      <c r="A25" s="25"/>
      <c r="B25" s="27"/>
      <c r="C25" s="27"/>
      <c r="D25" s="35"/>
      <c r="E25" s="27"/>
      <c r="F25" s="27"/>
      <c r="G25" s="27"/>
      <c r="H25" s="27"/>
      <c r="I25" s="27"/>
      <c r="J25" s="27"/>
      <c r="K25" s="27"/>
      <c r="L25" s="27"/>
      <c r="M25" s="27"/>
      <c r="P25" s="24"/>
      <c r="S25" s="24"/>
      <c r="T25" s="24"/>
      <c r="W25" s="24"/>
      <c r="X25" s="24"/>
      <c r="AA25" s="24"/>
      <c r="AB25" s="24"/>
    </row>
    <row r="26" spans="1:28" ht="13.5">
      <c r="A26" s="30" t="s">
        <v>25</v>
      </c>
      <c r="B26" s="33">
        <v>2350</v>
      </c>
      <c r="C26" s="33">
        <f>'[1]CULFOR'' 22-23'!$B$28/1000</f>
        <v>2620.5</v>
      </c>
      <c r="D26" s="39">
        <v>2745</v>
      </c>
      <c r="E26" s="33" t="s">
        <v>16</v>
      </c>
      <c r="F26" s="33" t="s">
        <v>16</v>
      </c>
      <c r="G26" s="33" t="s">
        <v>16</v>
      </c>
      <c r="H26" s="33">
        <v>250</v>
      </c>
      <c r="I26" s="33">
        <v>255</v>
      </c>
      <c r="J26" s="33">
        <v>249</v>
      </c>
      <c r="K26" s="37">
        <v>380</v>
      </c>
      <c r="L26" s="33">
        <v>382</v>
      </c>
      <c r="M26" s="33">
        <v>373</v>
      </c>
      <c r="O26" s="24"/>
      <c r="P26" s="24"/>
      <c r="S26" s="24"/>
      <c r="T26" s="24"/>
      <c r="W26" s="24"/>
      <c r="X26" s="24"/>
      <c r="AA26" s="24"/>
      <c r="AB26" s="24"/>
    </row>
    <row r="27" spans="1:28" ht="13.5">
      <c r="A27" s="25"/>
      <c r="B27" s="27"/>
      <c r="C27" s="27"/>
      <c r="D27" s="35"/>
      <c r="E27" s="27"/>
      <c r="F27" s="27"/>
      <c r="G27" s="27"/>
      <c r="H27" s="27"/>
      <c r="I27" s="27"/>
      <c r="J27" s="27"/>
      <c r="K27" s="27"/>
      <c r="L27" s="27"/>
      <c r="M27" s="27"/>
      <c r="P27" s="24"/>
      <c r="S27" s="24"/>
      <c r="T27" s="24"/>
      <c r="W27" s="24"/>
      <c r="X27" s="24"/>
      <c r="AA27" s="24"/>
      <c r="AB27" s="24"/>
    </row>
    <row r="28" spans="1:28" ht="13.5">
      <c r="A28" s="25" t="s">
        <v>26</v>
      </c>
      <c r="B28" s="27" t="s">
        <v>11</v>
      </c>
      <c r="C28" s="27" t="s">
        <v>11</v>
      </c>
      <c r="D28" s="38">
        <v>154.6</v>
      </c>
      <c r="E28" s="27" t="s">
        <v>11</v>
      </c>
      <c r="F28" s="27" t="s">
        <v>11</v>
      </c>
      <c r="G28" s="27" t="s">
        <v>11</v>
      </c>
      <c r="H28" s="27">
        <v>139.21600000000001</v>
      </c>
      <c r="I28" s="27">
        <v>116.9</v>
      </c>
      <c r="J28" s="27">
        <v>150</v>
      </c>
      <c r="K28" s="36">
        <v>314.78899999999999</v>
      </c>
      <c r="L28" s="27">
        <v>293</v>
      </c>
      <c r="M28" s="27">
        <v>225</v>
      </c>
      <c r="O28" s="24"/>
      <c r="P28" s="24"/>
      <c r="S28" s="24"/>
      <c r="T28" s="24"/>
      <c r="W28" s="24"/>
      <c r="X28" s="24"/>
      <c r="AA28" s="24"/>
      <c r="AB28" s="24"/>
    </row>
    <row r="29" spans="1:28" ht="13.5">
      <c r="A29" s="25" t="s">
        <v>27</v>
      </c>
      <c r="B29" s="27" t="s">
        <v>11</v>
      </c>
      <c r="C29" s="27" t="s">
        <v>11</v>
      </c>
      <c r="D29" s="38" t="s">
        <v>19</v>
      </c>
      <c r="E29" s="27" t="s">
        <v>11</v>
      </c>
      <c r="F29" s="27" t="s">
        <v>11</v>
      </c>
      <c r="G29" s="27" t="s">
        <v>11</v>
      </c>
      <c r="H29" s="27">
        <v>6.5</v>
      </c>
      <c r="I29" s="27" t="s">
        <v>19</v>
      </c>
      <c r="J29" s="27">
        <v>9</v>
      </c>
      <c r="K29" s="36">
        <v>60</v>
      </c>
      <c r="L29" s="27">
        <v>50</v>
      </c>
      <c r="M29" s="27">
        <v>33</v>
      </c>
      <c r="O29" s="24"/>
      <c r="P29" s="24"/>
      <c r="S29" s="24"/>
      <c r="T29" s="24"/>
      <c r="W29" s="24"/>
      <c r="X29" s="24"/>
      <c r="AA29" s="24"/>
      <c r="AB29" s="24"/>
    </row>
    <row r="30" spans="1:28" ht="13.5">
      <c r="A30" s="25" t="s">
        <v>28</v>
      </c>
      <c r="B30" s="27">
        <v>4203</v>
      </c>
      <c r="C30" s="27">
        <v>4895</v>
      </c>
      <c r="D30" s="38">
        <v>5882</v>
      </c>
      <c r="E30" s="27" t="s">
        <v>11</v>
      </c>
      <c r="F30" s="27" t="s">
        <v>11</v>
      </c>
      <c r="G30" s="27" t="s">
        <v>11</v>
      </c>
      <c r="H30" s="27">
        <v>625.5</v>
      </c>
      <c r="I30" s="27">
        <v>535</v>
      </c>
      <c r="J30" s="27">
        <v>604</v>
      </c>
      <c r="K30" s="36">
        <v>764.5</v>
      </c>
      <c r="L30" s="27">
        <v>770</v>
      </c>
      <c r="M30" s="27">
        <v>739</v>
      </c>
      <c r="O30" s="24"/>
      <c r="P30" s="24"/>
      <c r="S30" s="24"/>
      <c r="T30" s="24"/>
      <c r="W30" s="24"/>
      <c r="X30" s="24"/>
      <c r="AA30" s="24"/>
      <c r="AB30" s="24"/>
    </row>
    <row r="31" spans="1:28" ht="13.5">
      <c r="A31" s="30" t="s">
        <v>29</v>
      </c>
      <c r="B31" s="33">
        <v>4203</v>
      </c>
      <c r="C31" s="33">
        <v>4895</v>
      </c>
      <c r="D31" s="39">
        <v>6036.6</v>
      </c>
      <c r="E31" s="33" t="s">
        <v>16</v>
      </c>
      <c r="F31" s="33" t="s">
        <v>16</v>
      </c>
      <c r="G31" s="33" t="s">
        <v>16</v>
      </c>
      <c r="H31" s="33">
        <v>771.21600000000001</v>
      </c>
      <c r="I31" s="33">
        <f>SUM(I28:I30)</f>
        <v>651.9</v>
      </c>
      <c r="J31" s="33">
        <v>763</v>
      </c>
      <c r="K31" s="37">
        <v>1139.289</v>
      </c>
      <c r="L31" s="33">
        <f>SUM(L28:L30)</f>
        <v>1113</v>
      </c>
      <c r="M31" s="33">
        <v>997</v>
      </c>
      <c r="O31" s="24"/>
      <c r="P31" s="24"/>
      <c r="S31" s="24"/>
      <c r="T31" s="24"/>
      <c r="W31" s="24"/>
      <c r="X31" s="24"/>
      <c r="AA31" s="24"/>
      <c r="AB31" s="24"/>
    </row>
    <row r="32" spans="1:28" ht="13.5">
      <c r="A32" s="25"/>
      <c r="B32" s="27"/>
      <c r="C32" s="27"/>
      <c r="D32" s="38"/>
      <c r="E32" s="27"/>
      <c r="F32" s="27"/>
      <c r="G32" s="27"/>
      <c r="H32" s="27"/>
      <c r="I32" s="27"/>
      <c r="J32" s="27"/>
      <c r="K32" s="27"/>
      <c r="L32" s="27"/>
      <c r="M32" s="27"/>
      <c r="P32" s="24"/>
      <c r="S32" s="24"/>
      <c r="T32" s="24"/>
      <c r="W32" s="24"/>
      <c r="X32" s="24"/>
      <c r="AA32" s="24"/>
      <c r="AB32" s="24"/>
    </row>
    <row r="33" spans="1:28" ht="13.5">
      <c r="A33" s="25" t="s">
        <v>30</v>
      </c>
      <c r="B33" s="27">
        <v>1391.625</v>
      </c>
      <c r="C33" s="27">
        <v>1053.25</v>
      </c>
      <c r="D33" s="38">
        <v>717.625</v>
      </c>
      <c r="E33" s="27" t="s">
        <v>11</v>
      </c>
      <c r="F33" s="27" t="s">
        <v>11</v>
      </c>
      <c r="G33" s="27" t="s">
        <v>11</v>
      </c>
      <c r="H33" s="27">
        <v>453.92</v>
      </c>
      <c r="I33" s="27">
        <v>356.87</v>
      </c>
      <c r="J33" s="27">
        <v>259.5</v>
      </c>
      <c r="K33" s="36">
        <v>4985.1744000000008</v>
      </c>
      <c r="L33" s="27">
        <v>5054.2719999999999</v>
      </c>
      <c r="M33" s="27">
        <v>5327.2030000000004</v>
      </c>
      <c r="O33" s="24"/>
      <c r="P33" s="24"/>
      <c r="S33" s="24"/>
      <c r="T33" s="24"/>
      <c r="W33" s="24"/>
      <c r="X33" s="24"/>
      <c r="AA33" s="24"/>
      <c r="AB33" s="24"/>
    </row>
    <row r="34" spans="1:28" ht="13.5">
      <c r="A34" s="25" t="s">
        <v>31</v>
      </c>
      <c r="B34" s="27">
        <v>73.400000000000006</v>
      </c>
      <c r="C34" s="27">
        <v>32.200000000000003</v>
      </c>
      <c r="D34" s="38">
        <v>29.8</v>
      </c>
      <c r="E34" s="27" t="s">
        <v>11</v>
      </c>
      <c r="F34" s="27" t="s">
        <v>11</v>
      </c>
      <c r="G34" s="27" t="s">
        <v>11</v>
      </c>
      <c r="H34" s="27">
        <v>292.8</v>
      </c>
      <c r="I34" s="27">
        <v>292.8</v>
      </c>
      <c r="J34" s="27">
        <v>248.88</v>
      </c>
      <c r="K34" s="36">
        <v>439.2</v>
      </c>
      <c r="L34" s="27">
        <v>439.2</v>
      </c>
      <c r="M34" s="27">
        <v>373.32</v>
      </c>
      <c r="O34" s="24"/>
      <c r="P34" s="24"/>
      <c r="S34" s="24"/>
      <c r="T34" s="24"/>
      <c r="W34" s="24"/>
      <c r="X34" s="24"/>
      <c r="AA34" s="24"/>
      <c r="AB34" s="24"/>
    </row>
    <row r="35" spans="1:28" ht="13.5">
      <c r="A35" s="25" t="s">
        <v>32</v>
      </c>
      <c r="B35" s="27">
        <v>85.3</v>
      </c>
      <c r="C35" s="27">
        <v>62.64</v>
      </c>
      <c r="D35" s="38">
        <v>46.725000000000001</v>
      </c>
      <c r="E35" s="27" t="s">
        <v>11</v>
      </c>
      <c r="F35" s="27" t="s">
        <v>11</v>
      </c>
      <c r="G35" s="27" t="s">
        <v>11</v>
      </c>
      <c r="H35" s="27">
        <v>5</v>
      </c>
      <c r="I35" s="27">
        <v>5</v>
      </c>
      <c r="J35" s="27">
        <v>5</v>
      </c>
      <c r="K35" s="36">
        <v>400</v>
      </c>
      <c r="L35" s="27">
        <v>380</v>
      </c>
      <c r="M35" s="27">
        <v>323</v>
      </c>
      <c r="O35" s="24"/>
      <c r="P35" s="24"/>
      <c r="S35" s="24"/>
      <c r="T35" s="24"/>
      <c r="W35" s="24"/>
      <c r="X35" s="24"/>
      <c r="AA35" s="24"/>
      <c r="AB35" s="24"/>
    </row>
    <row r="36" spans="1:28" ht="13.5">
      <c r="A36" s="25" t="s">
        <v>33</v>
      </c>
      <c r="B36" s="27">
        <v>7734.3940000000002</v>
      </c>
      <c r="C36" s="27">
        <v>6449.2860000000001</v>
      </c>
      <c r="D36" s="38">
        <v>4173.95</v>
      </c>
      <c r="E36" s="27" t="s">
        <v>11</v>
      </c>
      <c r="F36" s="27" t="s">
        <v>11</v>
      </c>
      <c r="G36" s="27" t="s">
        <v>11</v>
      </c>
      <c r="H36" s="27">
        <v>211.28</v>
      </c>
      <c r="I36" s="27">
        <v>189.56</v>
      </c>
      <c r="J36" s="27">
        <v>146.61000000000001</v>
      </c>
      <c r="K36" s="36">
        <v>316.92</v>
      </c>
      <c r="L36" s="27">
        <v>284.33999999999997</v>
      </c>
      <c r="M36" s="27">
        <v>342.09</v>
      </c>
      <c r="O36" s="24"/>
      <c r="P36" s="24"/>
      <c r="S36" s="24"/>
      <c r="T36" s="24"/>
      <c r="W36" s="24"/>
      <c r="X36" s="24"/>
      <c r="AA36" s="24"/>
      <c r="AB36" s="24"/>
    </row>
    <row r="37" spans="1:28" ht="13.5">
      <c r="A37" s="30" t="s">
        <v>34</v>
      </c>
      <c r="B37" s="33">
        <v>9284.7189999999991</v>
      </c>
      <c r="C37" s="33">
        <f>SUM(C33:C36)</f>
        <v>7597.3760000000002</v>
      </c>
      <c r="D37" s="39">
        <v>4968.1000000000004</v>
      </c>
      <c r="E37" s="33" t="s">
        <v>16</v>
      </c>
      <c r="F37" s="33" t="s">
        <v>16</v>
      </c>
      <c r="G37" s="33" t="s">
        <v>16</v>
      </c>
      <c r="H37" s="33">
        <v>963</v>
      </c>
      <c r="I37" s="33">
        <f>SUM(I33:I36)</f>
        <v>844.23</v>
      </c>
      <c r="J37" s="33">
        <v>659.99</v>
      </c>
      <c r="K37" s="37">
        <v>6141.2944000000007</v>
      </c>
      <c r="L37" s="33">
        <f>SUM(L33:L36)</f>
        <v>6157.8119999999999</v>
      </c>
      <c r="M37" s="33">
        <v>6365.6130000000003</v>
      </c>
      <c r="O37" s="24"/>
      <c r="P37" s="24"/>
      <c r="S37" s="24"/>
      <c r="T37" s="24"/>
      <c r="W37" s="24"/>
      <c r="X37" s="24"/>
      <c r="AA37" s="24"/>
      <c r="AB37" s="24"/>
    </row>
    <row r="38" spans="1:28" ht="13.5">
      <c r="A38" s="25"/>
      <c r="B38" s="27"/>
      <c r="C38" s="27"/>
      <c r="D38" s="38"/>
      <c r="E38" s="27"/>
      <c r="F38" s="27"/>
      <c r="G38" s="27"/>
      <c r="H38" s="27"/>
      <c r="I38" s="27"/>
      <c r="J38" s="27"/>
      <c r="K38" s="27"/>
      <c r="L38" s="27"/>
      <c r="M38" s="27"/>
      <c r="P38" s="24"/>
      <c r="S38" s="24"/>
      <c r="T38" s="24"/>
      <c r="W38" s="24"/>
      <c r="X38" s="24"/>
      <c r="AA38" s="24"/>
      <c r="AB38" s="24"/>
    </row>
    <row r="39" spans="1:28" s="40" customFormat="1" ht="13.5">
      <c r="A39" s="30" t="s">
        <v>35</v>
      </c>
      <c r="B39" s="33">
        <v>737.2</v>
      </c>
      <c r="C39" s="33">
        <v>198</v>
      </c>
      <c r="D39" s="39">
        <v>807.05200000000002</v>
      </c>
      <c r="E39" s="33" t="s">
        <v>16</v>
      </c>
      <c r="F39" s="33" t="s">
        <v>16</v>
      </c>
      <c r="G39" s="33" t="s">
        <v>16</v>
      </c>
      <c r="H39" s="33">
        <v>512</v>
      </c>
      <c r="I39" s="33">
        <v>294</v>
      </c>
      <c r="J39" s="33">
        <v>680</v>
      </c>
      <c r="K39" s="37">
        <v>698.8</v>
      </c>
      <c r="L39" s="33">
        <v>166</v>
      </c>
      <c r="M39" s="33">
        <v>109.39400000000001</v>
      </c>
      <c r="O39" s="41"/>
      <c r="P39" s="41"/>
      <c r="S39" s="41"/>
      <c r="T39" s="41"/>
      <c r="W39" s="41"/>
      <c r="X39" s="41"/>
      <c r="AA39" s="41"/>
      <c r="AB39" s="41"/>
    </row>
    <row r="40" spans="1:28" ht="13.5">
      <c r="A40" s="25"/>
      <c r="B40" s="27"/>
      <c r="C40" s="27"/>
      <c r="D40" s="38">
        <v>0</v>
      </c>
      <c r="E40" s="27"/>
      <c r="F40" s="27"/>
      <c r="G40" s="27"/>
      <c r="H40" s="27"/>
      <c r="I40" s="27"/>
      <c r="J40" s="27"/>
      <c r="K40" s="27"/>
      <c r="L40" s="27"/>
      <c r="M40" s="27"/>
      <c r="P40" s="24"/>
      <c r="T40" s="24"/>
      <c r="W40" s="24"/>
      <c r="X40" s="24"/>
      <c r="AA40" s="24"/>
      <c r="AB40" s="24"/>
    </row>
    <row r="41" spans="1:28" ht="13.5">
      <c r="A41" s="25" t="s">
        <v>36</v>
      </c>
      <c r="B41" s="27">
        <v>4.0999999999999996</v>
      </c>
      <c r="C41" s="27">
        <v>4.0999999999999996</v>
      </c>
      <c r="D41" s="38">
        <v>7.7</v>
      </c>
      <c r="E41" s="27" t="s">
        <v>11</v>
      </c>
      <c r="F41" s="27" t="s">
        <v>11</v>
      </c>
      <c r="G41" s="27" t="s">
        <v>11</v>
      </c>
      <c r="H41" s="27">
        <v>8.0299999999999994</v>
      </c>
      <c r="I41" s="27">
        <v>7</v>
      </c>
      <c r="J41" s="27">
        <v>6.65</v>
      </c>
      <c r="K41" s="36">
        <v>595.08000000000004</v>
      </c>
      <c r="L41" s="27">
        <v>478.9</v>
      </c>
      <c r="M41" s="27">
        <v>406.5</v>
      </c>
      <c r="O41" s="24"/>
      <c r="P41" s="24"/>
      <c r="S41" s="24"/>
      <c r="T41" s="24"/>
      <c r="W41" s="24"/>
      <c r="X41" s="24"/>
      <c r="AA41" s="24"/>
      <c r="AB41" s="24"/>
    </row>
    <row r="42" spans="1:28" ht="13.5">
      <c r="A42" s="25" t="s">
        <v>37</v>
      </c>
      <c r="B42" s="27">
        <v>270</v>
      </c>
      <c r="C42" s="27">
        <v>20</v>
      </c>
      <c r="D42" s="38">
        <v>23</v>
      </c>
      <c r="E42" s="27" t="s">
        <v>11</v>
      </c>
      <c r="F42" s="27" t="s">
        <v>11</v>
      </c>
      <c r="G42" s="27" t="s">
        <v>11</v>
      </c>
      <c r="H42" s="27" t="s">
        <v>11</v>
      </c>
      <c r="I42" s="27" t="s">
        <v>11</v>
      </c>
      <c r="J42" s="27" t="s">
        <v>11</v>
      </c>
      <c r="K42" s="36">
        <v>137.69999999999999</v>
      </c>
      <c r="L42" s="27" t="s">
        <v>19</v>
      </c>
      <c r="M42" s="27">
        <v>140</v>
      </c>
      <c r="O42" s="24"/>
      <c r="P42" s="24"/>
      <c r="S42" s="24"/>
      <c r="T42" s="24"/>
      <c r="W42" s="24"/>
      <c r="X42" s="24"/>
      <c r="AA42" s="24"/>
      <c r="AB42" s="24"/>
    </row>
    <row r="43" spans="1:28" ht="13.5">
      <c r="A43" s="25" t="s">
        <v>38</v>
      </c>
      <c r="B43" s="27">
        <v>408.01</v>
      </c>
      <c r="C43" s="27">
        <v>404.5</v>
      </c>
      <c r="D43" s="38">
        <v>298.60000000000002</v>
      </c>
      <c r="E43" s="27" t="s">
        <v>11</v>
      </c>
      <c r="F43" s="27" t="s">
        <v>11</v>
      </c>
      <c r="G43" s="27" t="s">
        <v>11</v>
      </c>
      <c r="H43" s="27" t="s">
        <v>11</v>
      </c>
      <c r="I43" s="27" t="s">
        <v>11</v>
      </c>
      <c r="J43" s="27" t="s">
        <v>11</v>
      </c>
      <c r="K43" s="36">
        <v>230.3</v>
      </c>
      <c r="L43" s="27">
        <v>214.1</v>
      </c>
      <c r="M43" s="27">
        <v>226.61199999999999</v>
      </c>
      <c r="O43" s="24"/>
      <c r="P43" s="24"/>
      <c r="S43" s="24"/>
      <c r="T43" s="24"/>
      <c r="W43" s="24"/>
      <c r="X43" s="24"/>
      <c r="AA43" s="24"/>
      <c r="AB43" s="24"/>
    </row>
    <row r="44" spans="1:28" ht="13.5">
      <c r="A44" s="25" t="s">
        <v>39</v>
      </c>
      <c r="B44" s="27" t="s">
        <v>11</v>
      </c>
      <c r="C44" s="27" t="s">
        <v>19</v>
      </c>
      <c r="D44" s="38">
        <v>0</v>
      </c>
      <c r="E44" s="27" t="s">
        <v>11</v>
      </c>
      <c r="F44" s="27" t="s">
        <v>11</v>
      </c>
      <c r="G44" s="27" t="s">
        <v>11</v>
      </c>
      <c r="H44" s="27" t="s">
        <v>11</v>
      </c>
      <c r="I44" s="27">
        <v>127.2</v>
      </c>
      <c r="J44" s="27" t="s">
        <v>11</v>
      </c>
      <c r="K44" s="36">
        <v>242.84800000000001</v>
      </c>
      <c r="L44" s="27">
        <v>46.817999999999998</v>
      </c>
      <c r="M44" s="27">
        <v>51.4</v>
      </c>
      <c r="O44" s="24"/>
      <c r="P44" s="24"/>
      <c r="S44" s="24"/>
      <c r="T44" s="24"/>
      <c r="W44" s="24"/>
      <c r="X44" s="24"/>
      <c r="AA44" s="24"/>
      <c r="AB44" s="24"/>
    </row>
    <row r="45" spans="1:28" ht="13.5">
      <c r="A45" s="25" t="s">
        <v>40</v>
      </c>
      <c r="B45" s="27">
        <v>270</v>
      </c>
      <c r="C45" s="27">
        <v>370</v>
      </c>
      <c r="D45" s="38">
        <v>350</v>
      </c>
      <c r="E45" s="27" t="s">
        <v>11</v>
      </c>
      <c r="F45" s="27" t="s">
        <v>11</v>
      </c>
      <c r="G45" s="27" t="s">
        <v>11</v>
      </c>
      <c r="H45" s="27">
        <v>32</v>
      </c>
      <c r="I45" s="27">
        <v>150</v>
      </c>
      <c r="J45" s="27" t="s">
        <v>11</v>
      </c>
      <c r="K45" s="36">
        <v>90.45</v>
      </c>
      <c r="L45" s="27">
        <v>129.55000000000001</v>
      </c>
      <c r="M45" s="27">
        <v>359.55</v>
      </c>
      <c r="O45" s="24"/>
      <c r="P45" s="24"/>
      <c r="S45" s="24"/>
      <c r="T45" s="24"/>
      <c r="W45" s="24"/>
      <c r="X45" s="24"/>
      <c r="AA45" s="24"/>
      <c r="AB45" s="24"/>
    </row>
    <row r="46" spans="1:28" ht="13.5">
      <c r="A46" s="25" t="s">
        <v>41</v>
      </c>
      <c r="B46" s="27">
        <v>260</v>
      </c>
      <c r="C46" s="27">
        <v>87.613</v>
      </c>
      <c r="D46" s="38">
        <v>90</v>
      </c>
      <c r="E46" s="27" t="s">
        <v>11</v>
      </c>
      <c r="F46" s="27" t="s">
        <v>11</v>
      </c>
      <c r="G46" s="27" t="s">
        <v>11</v>
      </c>
      <c r="H46" s="27">
        <v>390</v>
      </c>
      <c r="I46" s="27">
        <v>1440</v>
      </c>
      <c r="J46" s="27" t="s">
        <v>11</v>
      </c>
      <c r="K46" s="36">
        <v>90</v>
      </c>
      <c r="L46" s="27">
        <v>50</v>
      </c>
      <c r="M46" s="27">
        <v>1480</v>
      </c>
      <c r="O46" s="24"/>
      <c r="P46" s="24"/>
      <c r="S46" s="24"/>
      <c r="T46" s="24"/>
      <c r="W46" s="24"/>
      <c r="X46" s="24"/>
      <c r="AA46" s="24"/>
      <c r="AB46" s="24"/>
    </row>
    <row r="47" spans="1:28" ht="13.5">
      <c r="A47" s="25" t="s">
        <v>42</v>
      </c>
      <c r="B47" s="27">
        <v>460</v>
      </c>
      <c r="C47" s="27">
        <v>590</v>
      </c>
      <c r="D47" s="38">
        <v>560</v>
      </c>
      <c r="E47" s="27" t="s">
        <v>11</v>
      </c>
      <c r="F47" s="27" t="s">
        <v>11</v>
      </c>
      <c r="G47" s="27" t="s">
        <v>11</v>
      </c>
      <c r="H47" s="27">
        <v>70</v>
      </c>
      <c r="I47" s="27">
        <v>40</v>
      </c>
      <c r="J47" s="27">
        <v>10</v>
      </c>
      <c r="K47" s="36">
        <v>17.2</v>
      </c>
      <c r="L47" s="27">
        <v>47.2</v>
      </c>
      <c r="M47" s="27">
        <v>47.2</v>
      </c>
      <c r="O47" s="24"/>
      <c r="P47" s="24"/>
      <c r="S47" s="24"/>
      <c r="T47" s="24"/>
      <c r="W47" s="24"/>
      <c r="X47" s="24"/>
      <c r="AA47" s="24"/>
      <c r="AB47" s="24"/>
    </row>
    <row r="48" spans="1:28" ht="13.5">
      <c r="A48" s="42" t="s">
        <v>43</v>
      </c>
      <c r="B48" s="43">
        <v>1050</v>
      </c>
      <c r="C48" s="43">
        <v>350</v>
      </c>
      <c r="D48" s="38">
        <v>598.4</v>
      </c>
      <c r="E48" s="43" t="s">
        <v>11</v>
      </c>
      <c r="F48" s="43" t="s">
        <v>11</v>
      </c>
      <c r="G48" s="43" t="s">
        <v>11</v>
      </c>
      <c r="H48" s="43" t="s">
        <v>11</v>
      </c>
      <c r="I48" s="43" t="s">
        <v>11</v>
      </c>
      <c r="J48" s="27" t="s">
        <v>11</v>
      </c>
      <c r="K48" s="44">
        <v>100</v>
      </c>
      <c r="L48" s="43">
        <v>30</v>
      </c>
      <c r="M48" s="43">
        <v>60</v>
      </c>
      <c r="O48" s="24"/>
      <c r="P48" s="24"/>
      <c r="S48" s="24"/>
      <c r="T48" s="24"/>
      <c r="W48" s="24"/>
      <c r="X48" s="24"/>
      <c r="AA48" s="24"/>
      <c r="AB48" s="24"/>
    </row>
    <row r="49" spans="1:28" ht="13.5">
      <c r="A49" s="42" t="s">
        <v>44</v>
      </c>
      <c r="B49" s="43" t="s">
        <v>11</v>
      </c>
      <c r="C49" s="43" t="s">
        <v>19</v>
      </c>
      <c r="D49" s="38"/>
      <c r="E49" s="43" t="s">
        <v>11</v>
      </c>
      <c r="F49" s="43" t="s">
        <v>11</v>
      </c>
      <c r="G49" s="43" t="s">
        <v>11</v>
      </c>
      <c r="H49" s="43" t="s">
        <v>11</v>
      </c>
      <c r="I49" s="43" t="s">
        <v>11</v>
      </c>
      <c r="J49" s="27" t="s">
        <v>11</v>
      </c>
      <c r="K49" s="44">
        <v>30</v>
      </c>
      <c r="L49" s="43">
        <v>30</v>
      </c>
      <c r="M49" s="43">
        <v>30</v>
      </c>
      <c r="O49" s="24"/>
      <c r="P49" s="24"/>
      <c r="S49" s="24"/>
      <c r="T49" s="24"/>
      <c r="W49" s="24"/>
      <c r="X49" s="24"/>
      <c r="AA49" s="24"/>
      <c r="AB49" s="24"/>
    </row>
    <row r="50" spans="1:28" ht="13.5">
      <c r="A50" s="30" t="s">
        <v>45</v>
      </c>
      <c r="B50" s="33">
        <v>2722.11</v>
      </c>
      <c r="C50" s="33">
        <v>1826.213</v>
      </c>
      <c r="D50" s="39">
        <v>1927.7</v>
      </c>
      <c r="E50" s="33" t="s">
        <v>16</v>
      </c>
      <c r="F50" s="33" t="s">
        <v>16</v>
      </c>
      <c r="G50" s="33" t="s">
        <v>16</v>
      </c>
      <c r="H50" s="33">
        <v>500.03</v>
      </c>
      <c r="I50" s="33">
        <f>SUM(I41:I49)</f>
        <v>1764.2</v>
      </c>
      <c r="J50" s="33">
        <v>16.649999999999999</v>
      </c>
      <c r="K50" s="37">
        <f>SUM(K41:K49)</f>
        <v>1533.578</v>
      </c>
      <c r="L50" s="33">
        <f>SUM(L41:L49)</f>
        <v>1026.568</v>
      </c>
      <c r="M50" s="33">
        <v>2801.2620000000002</v>
      </c>
      <c r="O50" s="24"/>
      <c r="P50" s="24"/>
      <c r="S50" s="24"/>
      <c r="T50" s="24"/>
      <c r="W50" s="24"/>
      <c r="X50" s="24"/>
      <c r="AA50" s="24"/>
      <c r="AB50" s="24"/>
    </row>
    <row r="51" spans="1:28" ht="13.5">
      <c r="A51" s="25"/>
      <c r="B51" s="27"/>
      <c r="C51" s="27"/>
      <c r="D51" s="38"/>
      <c r="E51" s="27"/>
      <c r="F51" s="27"/>
      <c r="G51" s="27"/>
      <c r="H51" s="27"/>
      <c r="I51" s="27"/>
      <c r="J51" s="27"/>
      <c r="K51" s="27"/>
      <c r="L51" s="27"/>
      <c r="M51" s="27"/>
      <c r="P51" s="24"/>
      <c r="S51" s="24"/>
      <c r="T51" s="24"/>
      <c r="W51" s="24"/>
      <c r="X51" s="24"/>
      <c r="AA51" s="24"/>
      <c r="AB51" s="24"/>
    </row>
    <row r="52" spans="1:28" s="40" customFormat="1" ht="13.5">
      <c r="A52" s="30" t="s">
        <v>46</v>
      </c>
      <c r="B52" s="33">
        <v>2140</v>
      </c>
      <c r="C52" s="33">
        <v>2190</v>
      </c>
      <c r="D52" s="39">
        <v>5210</v>
      </c>
      <c r="E52" s="33" t="s">
        <v>16</v>
      </c>
      <c r="F52" s="33" t="s">
        <v>16</v>
      </c>
      <c r="G52" s="33" t="s">
        <v>16</v>
      </c>
      <c r="H52" s="33" t="s">
        <v>16</v>
      </c>
      <c r="I52" s="33">
        <v>120</v>
      </c>
      <c r="J52" s="33">
        <v>70</v>
      </c>
      <c r="K52" s="37">
        <v>1060</v>
      </c>
      <c r="L52" s="33">
        <v>1520</v>
      </c>
      <c r="M52" s="33">
        <v>1410</v>
      </c>
      <c r="O52" s="41"/>
      <c r="P52" s="41"/>
      <c r="S52" s="41"/>
      <c r="T52" s="41"/>
      <c r="W52" s="41"/>
      <c r="X52" s="41"/>
      <c r="AA52" s="41"/>
      <c r="AB52" s="41"/>
    </row>
    <row r="53" spans="1:28" ht="13.5">
      <c r="A53" s="25"/>
      <c r="B53" s="27"/>
      <c r="C53" s="27"/>
      <c r="D53" s="38"/>
      <c r="E53" s="27"/>
      <c r="F53" s="27"/>
      <c r="G53" s="27"/>
      <c r="H53" s="27"/>
      <c r="I53" s="27"/>
      <c r="J53" s="27"/>
      <c r="K53" s="27"/>
      <c r="L53" s="27"/>
      <c r="M53" s="27"/>
      <c r="P53" s="24"/>
      <c r="S53" s="24"/>
      <c r="T53" s="24"/>
      <c r="W53" s="24"/>
      <c r="X53" s="24"/>
      <c r="AA53" s="24"/>
      <c r="AB53" s="24"/>
    </row>
    <row r="54" spans="1:28" ht="13.5">
      <c r="A54" s="25" t="s">
        <v>47</v>
      </c>
      <c r="B54" s="27">
        <v>400</v>
      </c>
      <c r="C54" s="27">
        <v>400</v>
      </c>
      <c r="D54" s="38">
        <v>450</v>
      </c>
      <c r="E54" s="27" t="s">
        <v>11</v>
      </c>
      <c r="F54" s="27" t="s">
        <v>11</v>
      </c>
      <c r="G54" s="27" t="s">
        <v>11</v>
      </c>
      <c r="H54" s="27">
        <v>2500</v>
      </c>
      <c r="I54" s="27">
        <v>3000</v>
      </c>
      <c r="J54" s="27">
        <v>3200</v>
      </c>
      <c r="K54" s="36">
        <v>880</v>
      </c>
      <c r="L54" s="27">
        <v>900</v>
      </c>
      <c r="M54" s="27">
        <v>1000</v>
      </c>
      <c r="O54" s="24"/>
      <c r="P54" s="24"/>
      <c r="S54" s="24"/>
      <c r="T54" s="24"/>
      <c r="W54" s="24"/>
      <c r="X54" s="24"/>
      <c r="AA54" s="24"/>
      <c r="AB54" s="24"/>
    </row>
    <row r="55" spans="1:28" ht="13.5">
      <c r="A55" s="25" t="s">
        <v>48</v>
      </c>
      <c r="B55" s="27">
        <v>73700</v>
      </c>
      <c r="C55" s="27">
        <v>78410</v>
      </c>
      <c r="D55" s="38">
        <v>84650</v>
      </c>
      <c r="E55" s="27" t="s">
        <v>11</v>
      </c>
      <c r="F55" s="27" t="s">
        <v>11</v>
      </c>
      <c r="G55" s="27" t="s">
        <v>11</v>
      </c>
      <c r="H55" s="27">
        <v>41</v>
      </c>
      <c r="I55" s="27">
        <v>40</v>
      </c>
      <c r="J55" s="27">
        <v>23</v>
      </c>
      <c r="K55" s="36">
        <v>168</v>
      </c>
      <c r="L55" s="27">
        <v>168</v>
      </c>
      <c r="M55" s="27">
        <v>289.553</v>
      </c>
      <c r="O55" s="24"/>
      <c r="P55" s="24"/>
      <c r="S55" s="24"/>
      <c r="T55" s="24"/>
      <c r="W55" s="24"/>
      <c r="X55" s="24"/>
      <c r="AA55" s="24"/>
      <c r="AB55" s="24"/>
    </row>
    <row r="56" spans="1:28" ht="13.5">
      <c r="A56" s="25" t="s">
        <v>49</v>
      </c>
      <c r="B56" s="27">
        <v>49.25</v>
      </c>
      <c r="C56" s="27">
        <v>53.71</v>
      </c>
      <c r="D56" s="38">
        <v>61.93</v>
      </c>
      <c r="E56" s="27" t="s">
        <v>11</v>
      </c>
      <c r="F56" s="27" t="s">
        <v>11</v>
      </c>
      <c r="G56" s="27" t="s">
        <v>11</v>
      </c>
      <c r="H56" s="27">
        <v>25.1</v>
      </c>
      <c r="I56" s="27">
        <v>27.375</v>
      </c>
      <c r="J56" s="27">
        <v>31.3</v>
      </c>
      <c r="K56" s="36">
        <v>43.7</v>
      </c>
      <c r="L56" s="27">
        <v>47.66</v>
      </c>
      <c r="M56" s="27">
        <v>60.18</v>
      </c>
      <c r="O56" s="24"/>
      <c r="P56" s="24"/>
      <c r="S56" s="24"/>
      <c r="T56" s="24"/>
      <c r="W56" s="24"/>
      <c r="X56" s="24"/>
      <c r="AA56" s="24"/>
      <c r="AB56" s="24"/>
    </row>
    <row r="57" spans="1:28" ht="13.5">
      <c r="A57" s="25" t="s">
        <v>50</v>
      </c>
      <c r="B57" s="27">
        <v>10</v>
      </c>
      <c r="C57" s="27">
        <v>9</v>
      </c>
      <c r="D57" s="38">
        <v>9.0500000000000007</v>
      </c>
      <c r="E57" s="27" t="s">
        <v>11</v>
      </c>
      <c r="F57" s="27" t="s">
        <v>11</v>
      </c>
      <c r="G57" s="27" t="s">
        <v>11</v>
      </c>
      <c r="H57" s="27">
        <v>14</v>
      </c>
      <c r="I57" s="27">
        <v>15</v>
      </c>
      <c r="J57" s="27">
        <v>14.75</v>
      </c>
      <c r="K57" s="36">
        <v>5.0999999999999996</v>
      </c>
      <c r="L57" s="27">
        <v>5.0999999999999996</v>
      </c>
      <c r="M57" s="27">
        <v>5</v>
      </c>
      <c r="O57" s="24"/>
      <c r="P57" s="24"/>
      <c r="S57" s="24"/>
      <c r="T57" s="24"/>
      <c r="W57" s="24"/>
      <c r="X57" s="24"/>
      <c r="AA57" s="24"/>
      <c r="AB57" s="24"/>
    </row>
    <row r="58" spans="1:28" ht="13.5">
      <c r="A58" s="25" t="s">
        <v>51</v>
      </c>
      <c r="B58" s="27">
        <v>5403.1</v>
      </c>
      <c r="C58" s="27">
        <v>6946.9</v>
      </c>
      <c r="D58" s="38">
        <v>4892.7</v>
      </c>
      <c r="E58" s="27" t="s">
        <v>11</v>
      </c>
      <c r="F58" s="27" t="s">
        <v>11</v>
      </c>
      <c r="G58" s="27" t="s">
        <v>11</v>
      </c>
      <c r="H58" s="27">
        <v>440</v>
      </c>
      <c r="I58" s="27">
        <v>369.5</v>
      </c>
      <c r="J58" s="27">
        <v>305.89999999999998</v>
      </c>
      <c r="K58" s="36">
        <v>192.78700000000001</v>
      </c>
      <c r="L58" s="27">
        <v>393.82600000000002</v>
      </c>
      <c r="M58" s="27">
        <v>331.197</v>
      </c>
      <c r="O58" s="24"/>
      <c r="P58" s="24"/>
      <c r="S58" s="24"/>
      <c r="T58" s="24"/>
      <c r="W58" s="24"/>
      <c r="X58" s="24"/>
      <c r="AA58" s="24"/>
      <c r="AB58" s="24"/>
    </row>
    <row r="59" spans="1:28" ht="13.5">
      <c r="A59" s="30" t="s">
        <v>52</v>
      </c>
      <c r="B59" s="33">
        <v>79562.350000000006</v>
      </c>
      <c r="C59" s="33">
        <f>SUM(C54:C58)</f>
        <v>85819.61</v>
      </c>
      <c r="D59" s="39">
        <v>90063.679999999993</v>
      </c>
      <c r="E59" s="33" t="s">
        <v>16</v>
      </c>
      <c r="F59" s="33" t="s">
        <v>16</v>
      </c>
      <c r="G59" s="33" t="s">
        <v>16</v>
      </c>
      <c r="H59" s="33">
        <v>3020.1</v>
      </c>
      <c r="I59" s="33">
        <f>SUM(I54:I58)</f>
        <v>3451.875</v>
      </c>
      <c r="J59" s="33">
        <v>3574.95</v>
      </c>
      <c r="K59" s="37">
        <v>1289.587</v>
      </c>
      <c r="L59" s="33">
        <f>SUM(L54:L58)</f>
        <v>1514.586</v>
      </c>
      <c r="M59" s="33">
        <v>1685.93</v>
      </c>
      <c r="O59" s="24"/>
      <c r="P59" s="24"/>
      <c r="S59" s="24"/>
      <c r="T59" s="24"/>
      <c r="W59" s="24"/>
      <c r="X59" s="24"/>
      <c r="AA59" s="24"/>
      <c r="AB59" s="24"/>
    </row>
    <row r="60" spans="1:28" ht="13.5">
      <c r="A60" s="25"/>
      <c r="B60" s="27"/>
      <c r="C60" s="27"/>
      <c r="D60" s="38"/>
      <c r="E60" s="27"/>
      <c r="F60" s="27"/>
      <c r="G60" s="27"/>
      <c r="H60" s="27"/>
      <c r="I60" s="27"/>
      <c r="J60" s="27"/>
      <c r="K60" s="27"/>
      <c r="L60" s="27"/>
      <c r="M60" s="27"/>
      <c r="P60" s="24"/>
      <c r="S60" s="24"/>
      <c r="T60" s="24"/>
      <c r="W60" s="24"/>
      <c r="X60" s="24"/>
      <c r="AA60" s="24"/>
      <c r="AB60" s="24"/>
    </row>
    <row r="61" spans="1:28" ht="13.5">
      <c r="A61" s="25" t="s">
        <v>53</v>
      </c>
      <c r="B61" s="27">
        <v>13105.915999999999</v>
      </c>
      <c r="C61" s="27">
        <v>13154.458000000001</v>
      </c>
      <c r="D61" s="38">
        <v>12767.040999999999</v>
      </c>
      <c r="E61" s="27" t="s">
        <v>11</v>
      </c>
      <c r="F61" s="27" t="s">
        <v>11</v>
      </c>
      <c r="G61" s="27" t="s">
        <v>11</v>
      </c>
      <c r="H61" s="27">
        <v>7224.9440000000004</v>
      </c>
      <c r="I61" s="27">
        <v>7440.3990000000003</v>
      </c>
      <c r="J61" s="27">
        <v>7298.6120000000001</v>
      </c>
      <c r="K61" s="36">
        <v>25383.84</v>
      </c>
      <c r="L61" s="27">
        <v>25537.07</v>
      </c>
      <c r="M61" s="27">
        <v>23359.008000000002</v>
      </c>
      <c r="O61" s="24"/>
      <c r="P61" s="24"/>
      <c r="S61" s="24"/>
      <c r="T61" s="24"/>
      <c r="W61" s="24"/>
      <c r="X61" s="24"/>
      <c r="AA61" s="24"/>
      <c r="AB61" s="24"/>
    </row>
    <row r="62" spans="1:28" ht="13.5">
      <c r="A62" s="25" t="s">
        <v>54</v>
      </c>
      <c r="B62" s="27">
        <v>12870</v>
      </c>
      <c r="C62" s="27">
        <v>13330</v>
      </c>
      <c r="D62" s="38">
        <v>10060</v>
      </c>
      <c r="E62" s="27" t="s">
        <v>11</v>
      </c>
      <c r="F62" s="27" t="s">
        <v>11</v>
      </c>
      <c r="G62" s="27" t="s">
        <v>11</v>
      </c>
      <c r="H62" s="27">
        <v>6850</v>
      </c>
      <c r="I62" s="27">
        <v>6640</v>
      </c>
      <c r="J62" s="27">
        <v>4960</v>
      </c>
      <c r="K62" s="36">
        <v>7410</v>
      </c>
      <c r="L62" s="27">
        <v>6280</v>
      </c>
      <c r="M62" s="27">
        <v>6280</v>
      </c>
      <c r="O62" s="24"/>
      <c r="P62" s="24"/>
      <c r="S62" s="24"/>
      <c r="T62" s="24"/>
      <c r="W62" s="24"/>
      <c r="X62" s="24"/>
      <c r="AA62" s="24"/>
      <c r="AB62" s="24"/>
    </row>
    <row r="63" spans="1:28" ht="13.5">
      <c r="A63" s="25" t="s">
        <v>55</v>
      </c>
      <c r="B63" s="27">
        <v>16966.099999999999</v>
      </c>
      <c r="C63" s="27">
        <v>17338.599999999999</v>
      </c>
      <c r="D63" s="38">
        <v>16837.599999999999</v>
      </c>
      <c r="E63" s="27" t="s">
        <v>11</v>
      </c>
      <c r="F63" s="27" t="s">
        <v>11</v>
      </c>
      <c r="G63" s="27" t="s">
        <v>11</v>
      </c>
      <c r="H63" s="27">
        <v>6862</v>
      </c>
      <c r="I63" s="27">
        <v>6921</v>
      </c>
      <c r="J63" s="27">
        <v>6065</v>
      </c>
      <c r="K63" s="36">
        <v>6383.7439999999997</v>
      </c>
      <c r="L63" s="27">
        <v>5406.6120000000001</v>
      </c>
      <c r="M63" s="27">
        <v>6596.5</v>
      </c>
      <c r="O63" s="24"/>
      <c r="P63" s="24"/>
      <c r="S63" s="24"/>
      <c r="T63" s="24"/>
      <c r="W63" s="24"/>
      <c r="X63" s="24"/>
      <c r="AA63" s="24"/>
      <c r="AB63" s="24"/>
    </row>
    <row r="64" spans="1:28" ht="13.5">
      <c r="A64" s="30" t="s">
        <v>56</v>
      </c>
      <c r="B64" s="33">
        <v>42942.016000000003</v>
      </c>
      <c r="C64" s="33">
        <f>SUM(C61:C63)</f>
        <v>43823.057999999997</v>
      </c>
      <c r="D64" s="39">
        <v>39664.641000000003</v>
      </c>
      <c r="E64" s="33" t="s">
        <v>11</v>
      </c>
      <c r="F64" s="33" t="s">
        <v>11</v>
      </c>
      <c r="G64" s="33" t="s">
        <v>11</v>
      </c>
      <c r="H64" s="33">
        <v>20936.944</v>
      </c>
      <c r="I64" s="33">
        <f>SUM(I61:I63)</f>
        <v>21001.399000000001</v>
      </c>
      <c r="J64" s="33">
        <v>18323.612000000001</v>
      </c>
      <c r="K64" s="37">
        <v>39177.584000000003</v>
      </c>
      <c r="L64" s="33">
        <f>SUM(L61:L63)</f>
        <v>37223.682000000001</v>
      </c>
      <c r="M64" s="33">
        <v>36235.508000000002</v>
      </c>
      <c r="O64" s="24"/>
      <c r="P64" s="24"/>
      <c r="S64" s="24"/>
      <c r="T64" s="24"/>
      <c r="W64" s="24"/>
      <c r="X64" s="24"/>
      <c r="AA64" s="24"/>
      <c r="AB64" s="24"/>
    </row>
    <row r="65" spans="1:28" ht="13.5">
      <c r="A65" s="25"/>
      <c r="B65" s="27"/>
      <c r="C65" s="27"/>
      <c r="D65" s="38"/>
      <c r="E65" s="27"/>
      <c r="F65" s="27"/>
      <c r="G65" s="27"/>
      <c r="H65" s="27"/>
      <c r="I65" s="27"/>
      <c r="J65" s="27"/>
      <c r="K65" s="27"/>
      <c r="L65" s="27"/>
      <c r="M65" s="27"/>
      <c r="P65" s="24"/>
      <c r="S65" s="24"/>
      <c r="T65" s="24"/>
      <c r="W65" s="24"/>
      <c r="X65" s="24"/>
      <c r="AA65" s="24"/>
      <c r="AB65" s="24"/>
    </row>
    <row r="66" spans="1:28" s="40" customFormat="1" ht="13.5">
      <c r="A66" s="30" t="s">
        <v>57</v>
      </c>
      <c r="B66" s="33">
        <v>183540</v>
      </c>
      <c r="C66" s="33">
        <v>183990</v>
      </c>
      <c r="D66" s="39">
        <v>20154</v>
      </c>
      <c r="E66" s="33" t="s">
        <v>16</v>
      </c>
      <c r="F66" s="33" t="s">
        <v>16</v>
      </c>
      <c r="G66" s="33" t="s">
        <v>16</v>
      </c>
      <c r="H66" s="33" t="s">
        <v>16</v>
      </c>
      <c r="I66" s="33" t="s">
        <v>16</v>
      </c>
      <c r="J66" s="33" t="s">
        <v>16</v>
      </c>
      <c r="K66" s="37">
        <v>76094.243000000002</v>
      </c>
      <c r="L66" s="33">
        <v>70097.89</v>
      </c>
      <c r="M66" s="33">
        <v>6684</v>
      </c>
      <c r="O66" s="41"/>
      <c r="P66" s="41"/>
      <c r="S66" s="41"/>
      <c r="T66" s="41"/>
      <c r="W66" s="41"/>
      <c r="X66" s="41"/>
      <c r="AA66" s="41"/>
      <c r="AB66" s="41"/>
    </row>
    <row r="67" spans="1:28" ht="13.5">
      <c r="A67" s="25"/>
      <c r="B67" s="27"/>
      <c r="C67" s="27"/>
      <c r="D67" s="38"/>
      <c r="E67" s="27"/>
      <c r="F67" s="27"/>
      <c r="G67" s="27"/>
      <c r="H67" s="27"/>
      <c r="I67" s="27"/>
      <c r="J67" s="27"/>
      <c r="K67" s="27"/>
      <c r="L67" s="27"/>
      <c r="M67" s="27"/>
      <c r="P67" s="24"/>
      <c r="S67" s="24"/>
      <c r="T67" s="24"/>
      <c r="W67" s="24"/>
      <c r="X67" s="24"/>
      <c r="AA67" s="24"/>
      <c r="AB67" s="24"/>
    </row>
    <row r="68" spans="1:28" ht="13.5">
      <c r="A68" s="25" t="s">
        <v>58</v>
      </c>
      <c r="B68" s="27">
        <v>3930</v>
      </c>
      <c r="C68" s="27">
        <v>5090</v>
      </c>
      <c r="D68" s="38">
        <v>4960</v>
      </c>
      <c r="E68" s="27" t="s">
        <v>11</v>
      </c>
      <c r="F68" s="27" t="s">
        <v>11</v>
      </c>
      <c r="G68" s="27" t="s">
        <v>11</v>
      </c>
      <c r="H68" s="27">
        <v>20</v>
      </c>
      <c r="I68" s="27">
        <v>20</v>
      </c>
      <c r="J68" s="27">
        <v>20</v>
      </c>
      <c r="K68" s="36">
        <v>1695.7270000000001</v>
      </c>
      <c r="L68" s="27">
        <v>1991.3569985948191</v>
      </c>
      <c r="M68" s="27">
        <v>2046.3739949431101</v>
      </c>
      <c r="O68" s="24"/>
      <c r="P68" s="24"/>
      <c r="S68" s="24"/>
      <c r="T68" s="24"/>
      <c r="W68" s="24"/>
      <c r="X68" s="24"/>
      <c r="AA68" s="24"/>
      <c r="AB68" s="24"/>
    </row>
    <row r="69" spans="1:28" ht="13.5">
      <c r="A69" s="25" t="s">
        <v>59</v>
      </c>
      <c r="B69" s="27">
        <v>5070</v>
      </c>
      <c r="C69" s="27">
        <v>5190</v>
      </c>
      <c r="D69" s="38">
        <v>5140</v>
      </c>
      <c r="E69" s="27" t="s">
        <v>11</v>
      </c>
      <c r="F69" s="27" t="s">
        <v>11</v>
      </c>
      <c r="G69" s="27" t="s">
        <v>11</v>
      </c>
      <c r="H69" s="27">
        <v>10</v>
      </c>
      <c r="I69" s="27">
        <v>10</v>
      </c>
      <c r="J69" s="27">
        <v>10</v>
      </c>
      <c r="K69" s="36">
        <v>700.596</v>
      </c>
      <c r="L69" s="27">
        <v>808.77428598616143</v>
      </c>
      <c r="M69" s="27">
        <v>568.73247525444663</v>
      </c>
      <c r="O69" s="24"/>
      <c r="P69" s="24"/>
      <c r="S69" s="24"/>
      <c r="T69" s="24"/>
      <c r="W69" s="24"/>
      <c r="X69" s="24"/>
      <c r="AA69" s="24"/>
      <c r="AB69" s="24"/>
    </row>
    <row r="70" spans="1:28" ht="13.5">
      <c r="A70" s="30" t="s">
        <v>60</v>
      </c>
      <c r="B70" s="33">
        <v>9000</v>
      </c>
      <c r="C70" s="33">
        <f>SUM(C68:C69)</f>
        <v>10280</v>
      </c>
      <c r="D70" s="39">
        <v>10100</v>
      </c>
      <c r="E70" s="33" t="s">
        <v>16</v>
      </c>
      <c r="F70" s="33" t="s">
        <v>16</v>
      </c>
      <c r="G70" s="33" t="s">
        <v>16</v>
      </c>
      <c r="H70" s="33">
        <v>30</v>
      </c>
      <c r="I70" s="33">
        <v>30</v>
      </c>
      <c r="J70" s="33">
        <v>30</v>
      </c>
      <c r="K70" s="37">
        <v>2396.3229999999999</v>
      </c>
      <c r="L70" s="33">
        <f>SUM(L68:L69)</f>
        <v>2800.1312845809807</v>
      </c>
      <c r="M70" s="33">
        <v>2615.1060000000002</v>
      </c>
      <c r="O70" s="24"/>
      <c r="P70" s="24"/>
      <c r="S70" s="24"/>
      <c r="T70" s="24"/>
      <c r="W70" s="24"/>
      <c r="X70" s="24"/>
      <c r="AA70" s="24"/>
      <c r="AB70" s="24"/>
    </row>
    <row r="71" spans="1:28" ht="13.5">
      <c r="A71" s="25"/>
      <c r="B71" s="27"/>
      <c r="C71" s="27"/>
      <c r="D71" s="38"/>
      <c r="E71" s="27"/>
      <c r="F71" s="27"/>
      <c r="G71" s="27"/>
      <c r="H71" s="27"/>
      <c r="I71" s="27"/>
      <c r="J71" s="27"/>
      <c r="K71" s="27"/>
      <c r="L71" s="27"/>
      <c r="M71" s="27"/>
      <c r="P71" s="24"/>
      <c r="S71" s="24"/>
      <c r="T71" s="24"/>
      <c r="W71" s="24"/>
      <c r="X71" s="24"/>
      <c r="AA71" s="24"/>
      <c r="AB71" s="24"/>
    </row>
    <row r="72" spans="1:28" ht="13.5">
      <c r="A72" s="25" t="s">
        <v>61</v>
      </c>
      <c r="B72" s="27">
        <v>8680</v>
      </c>
      <c r="C72" s="27">
        <v>9050</v>
      </c>
      <c r="D72" s="38">
        <v>9740</v>
      </c>
      <c r="E72" s="27">
        <v>1500</v>
      </c>
      <c r="F72" s="27">
        <v>700</v>
      </c>
      <c r="G72" s="27" t="s">
        <v>11</v>
      </c>
      <c r="H72" s="27">
        <v>38170</v>
      </c>
      <c r="I72" s="27">
        <v>30888</v>
      </c>
      <c r="J72" s="27">
        <v>35785</v>
      </c>
      <c r="K72" s="36">
        <v>304070</v>
      </c>
      <c r="L72" s="27">
        <v>326158.8</v>
      </c>
      <c r="M72" s="27">
        <v>305810</v>
      </c>
      <c r="O72" s="24"/>
      <c r="P72" s="24"/>
      <c r="S72" s="24"/>
      <c r="T72" s="24"/>
      <c r="W72" s="24"/>
      <c r="X72" s="24"/>
      <c r="AA72" s="24"/>
      <c r="AB72" s="24"/>
    </row>
    <row r="73" spans="1:28" ht="13.5">
      <c r="A73" s="25" t="s">
        <v>62</v>
      </c>
      <c r="B73" s="27">
        <v>4250</v>
      </c>
      <c r="C73" s="27">
        <v>2543</v>
      </c>
      <c r="D73" s="38">
        <v>2850</v>
      </c>
      <c r="E73" s="27">
        <v>1125</v>
      </c>
      <c r="F73" s="27" t="s">
        <v>11</v>
      </c>
      <c r="G73" s="27" t="s">
        <v>11</v>
      </c>
      <c r="H73" s="27">
        <v>3930</v>
      </c>
      <c r="I73" s="27">
        <v>2240</v>
      </c>
      <c r="J73" s="27">
        <v>2700</v>
      </c>
      <c r="K73" s="36">
        <v>10440</v>
      </c>
      <c r="L73" s="27">
        <v>9210</v>
      </c>
      <c r="M73" s="27">
        <v>8380</v>
      </c>
      <c r="O73" s="24"/>
      <c r="P73" s="24"/>
      <c r="S73" s="24"/>
      <c r="T73" s="24"/>
      <c r="W73" s="24"/>
      <c r="X73" s="24"/>
      <c r="AA73" s="24"/>
      <c r="AB73" s="24"/>
    </row>
    <row r="74" spans="1:28" ht="13.5">
      <c r="A74" s="25" t="s">
        <v>63</v>
      </c>
      <c r="B74" s="27">
        <v>4520</v>
      </c>
      <c r="C74" s="27">
        <v>4130</v>
      </c>
      <c r="D74" s="38">
        <v>4580</v>
      </c>
      <c r="E74" s="27" t="s">
        <v>11</v>
      </c>
      <c r="F74" s="27" t="s">
        <v>11</v>
      </c>
      <c r="G74" s="27" t="s">
        <v>11</v>
      </c>
      <c r="H74" s="27" t="s">
        <v>11</v>
      </c>
      <c r="I74" s="27" t="s">
        <v>11</v>
      </c>
      <c r="J74" s="27" t="s">
        <v>11</v>
      </c>
      <c r="K74" s="36">
        <v>330</v>
      </c>
      <c r="L74" s="27">
        <v>310</v>
      </c>
      <c r="M74" s="27">
        <v>313.5</v>
      </c>
      <c r="O74" s="24"/>
      <c r="P74" s="24"/>
      <c r="S74" s="24"/>
      <c r="T74" s="24"/>
      <c r="W74" s="24"/>
      <c r="X74" s="24"/>
      <c r="AA74" s="24"/>
      <c r="AB74" s="24"/>
    </row>
    <row r="75" spans="1:28" ht="13.5">
      <c r="A75" s="25" t="s">
        <v>64</v>
      </c>
      <c r="B75" s="27">
        <v>15727.8</v>
      </c>
      <c r="C75" s="27">
        <v>9052.9290000000001</v>
      </c>
      <c r="D75" s="38">
        <v>9191.4388137000005</v>
      </c>
      <c r="E75" s="27">
        <v>525.15499999999997</v>
      </c>
      <c r="F75" s="27" t="s">
        <v>11</v>
      </c>
      <c r="G75" s="27" t="s">
        <v>11</v>
      </c>
      <c r="H75" s="27">
        <v>1540</v>
      </c>
      <c r="I75" s="27">
        <v>2250</v>
      </c>
      <c r="J75" s="27">
        <v>2284.4250000000002</v>
      </c>
      <c r="K75" s="36">
        <v>38332.5</v>
      </c>
      <c r="L75" s="27">
        <v>38588.5</v>
      </c>
      <c r="M75" s="27">
        <v>39178.904049999997</v>
      </c>
      <c r="O75" s="24"/>
      <c r="P75" s="24"/>
      <c r="S75" s="24"/>
      <c r="T75" s="24"/>
      <c r="W75" s="24"/>
      <c r="X75" s="24"/>
      <c r="AA75" s="24"/>
      <c r="AB75" s="24"/>
    </row>
    <row r="76" spans="1:28" ht="13.5">
      <c r="A76" s="25" t="s">
        <v>65</v>
      </c>
      <c r="B76" s="27">
        <v>159770</v>
      </c>
      <c r="C76" s="27">
        <v>5120</v>
      </c>
      <c r="D76" s="38">
        <v>5220</v>
      </c>
      <c r="E76" s="27" t="s">
        <v>11</v>
      </c>
      <c r="F76" s="27" t="s">
        <v>11</v>
      </c>
      <c r="G76" s="27" t="s">
        <v>11</v>
      </c>
      <c r="H76" s="27">
        <v>153570</v>
      </c>
      <c r="I76" s="27">
        <v>155300</v>
      </c>
      <c r="J76" s="27">
        <v>152060</v>
      </c>
      <c r="K76" s="36">
        <v>170</v>
      </c>
      <c r="L76" s="27">
        <v>190</v>
      </c>
      <c r="M76" s="27">
        <v>200</v>
      </c>
      <c r="O76" s="24"/>
      <c r="P76" s="24"/>
      <c r="S76" s="24"/>
      <c r="T76" s="24"/>
      <c r="W76" s="24"/>
      <c r="X76" s="24"/>
      <c r="AA76" s="24"/>
      <c r="AB76" s="24"/>
    </row>
    <row r="77" spans="1:28" ht="13.5">
      <c r="A77" s="25" t="s">
        <v>66</v>
      </c>
      <c r="B77" s="27">
        <v>576</v>
      </c>
      <c r="C77" s="27">
        <v>568.29999999999995</v>
      </c>
      <c r="D77" s="38">
        <v>152.75</v>
      </c>
      <c r="E77" s="27" t="s">
        <v>11</v>
      </c>
      <c r="F77" s="27" t="s">
        <v>11</v>
      </c>
      <c r="G77" s="27" t="s">
        <v>11</v>
      </c>
      <c r="H77" s="27">
        <v>35.06</v>
      </c>
      <c r="I77" s="27">
        <v>35.369999999999997</v>
      </c>
      <c r="J77" s="27">
        <v>49.914000000000001</v>
      </c>
      <c r="K77" s="36">
        <v>552.06200000000001</v>
      </c>
      <c r="L77" s="27">
        <v>560.28599999999994</v>
      </c>
      <c r="M77" s="27">
        <v>581.82899999999995</v>
      </c>
      <c r="O77" s="24"/>
      <c r="P77" s="24"/>
      <c r="S77" s="24"/>
      <c r="T77" s="24"/>
      <c r="W77" s="24"/>
      <c r="X77" s="24"/>
      <c r="AA77" s="24"/>
      <c r="AB77" s="24"/>
    </row>
    <row r="78" spans="1:28" ht="13.5">
      <c r="A78" s="25" t="s">
        <v>67</v>
      </c>
      <c r="B78" s="27">
        <v>2040</v>
      </c>
      <c r="C78" s="27">
        <v>2060</v>
      </c>
      <c r="D78" s="38">
        <v>2290</v>
      </c>
      <c r="E78" s="27">
        <v>113.4</v>
      </c>
      <c r="F78" s="27" t="s">
        <v>11</v>
      </c>
      <c r="G78" s="27" t="s">
        <v>11</v>
      </c>
      <c r="H78" s="27" t="s">
        <v>11</v>
      </c>
      <c r="I78" s="27" t="s">
        <v>11</v>
      </c>
      <c r="J78" s="27" t="s">
        <v>11</v>
      </c>
      <c r="K78" s="36">
        <v>7710</v>
      </c>
      <c r="L78" s="27">
        <v>7580</v>
      </c>
      <c r="M78" s="27">
        <v>7560</v>
      </c>
      <c r="O78" s="24"/>
      <c r="P78" s="24"/>
      <c r="S78" s="24"/>
      <c r="T78" s="24"/>
      <c r="W78" s="24"/>
      <c r="X78" s="24"/>
      <c r="AA78" s="24"/>
      <c r="AB78" s="24"/>
    </row>
    <row r="79" spans="1:28" ht="13.5">
      <c r="A79" s="25" t="s">
        <v>68</v>
      </c>
      <c r="B79" s="27">
        <v>15640</v>
      </c>
      <c r="C79" s="27">
        <v>13550</v>
      </c>
      <c r="D79" s="38">
        <v>15950</v>
      </c>
      <c r="E79" s="27" t="s">
        <v>11</v>
      </c>
      <c r="F79" s="27" t="s">
        <v>11</v>
      </c>
      <c r="G79" s="27" t="s">
        <v>11</v>
      </c>
      <c r="H79" s="27">
        <v>210</v>
      </c>
      <c r="I79" s="27">
        <v>200</v>
      </c>
      <c r="J79" s="27">
        <v>185</v>
      </c>
      <c r="K79" s="36">
        <v>3020</v>
      </c>
      <c r="L79" s="27">
        <v>3020</v>
      </c>
      <c r="M79" s="27">
        <v>3020</v>
      </c>
      <c r="O79" s="24"/>
      <c r="P79" s="24"/>
      <c r="S79" s="24"/>
      <c r="T79" s="24"/>
      <c r="W79" s="24"/>
      <c r="X79" s="24"/>
      <c r="AA79" s="24"/>
      <c r="AB79" s="24"/>
    </row>
    <row r="80" spans="1:28" ht="13.5">
      <c r="A80" s="30" t="s">
        <v>69</v>
      </c>
      <c r="B80" s="33">
        <v>211203.8</v>
      </c>
      <c r="C80" s="33">
        <f>SUM(C72:C79)</f>
        <v>46074.228999999999</v>
      </c>
      <c r="D80" s="39">
        <v>49974.188813699999</v>
      </c>
      <c r="E80" s="33">
        <v>3263.5549999999998</v>
      </c>
      <c r="F80" s="33">
        <v>700</v>
      </c>
      <c r="G80" s="27" t="s">
        <v>11</v>
      </c>
      <c r="H80" s="33">
        <v>197455.06</v>
      </c>
      <c r="I80" s="33">
        <f>SUM(I72:I79)</f>
        <v>190913.37</v>
      </c>
      <c r="J80" s="33">
        <v>193064.33900000001</v>
      </c>
      <c r="K80" s="37">
        <v>364624.56199999998</v>
      </c>
      <c r="L80" s="33">
        <f>SUM(L72:L79)</f>
        <v>385617.58600000001</v>
      </c>
      <c r="M80" s="33">
        <v>365044.23305000004</v>
      </c>
      <c r="O80" s="24"/>
      <c r="P80" s="24"/>
      <c r="S80" s="24"/>
      <c r="T80" s="24"/>
      <c r="W80" s="24"/>
      <c r="X80" s="24"/>
      <c r="AA80" s="24"/>
      <c r="AB80" s="24"/>
    </row>
    <row r="81" spans="1:28" ht="13.5">
      <c r="A81" s="25"/>
      <c r="B81" s="27"/>
      <c r="C81" s="27"/>
      <c r="D81" s="38"/>
      <c r="E81" s="27"/>
      <c r="F81" s="27"/>
      <c r="G81" s="27"/>
      <c r="H81" s="27"/>
      <c r="I81" s="27"/>
      <c r="J81" s="27"/>
      <c r="K81" s="27"/>
      <c r="L81" s="27"/>
      <c r="M81" s="27"/>
      <c r="P81" s="24"/>
      <c r="S81" s="24"/>
      <c r="T81" s="24"/>
      <c r="W81" s="24"/>
      <c r="X81" s="24"/>
      <c r="AA81" s="24"/>
      <c r="AB81" s="24"/>
    </row>
    <row r="82" spans="1:28" ht="13.5">
      <c r="A82" s="29" t="s">
        <v>70</v>
      </c>
      <c r="B82" s="27">
        <v>503</v>
      </c>
      <c r="C82" s="27">
        <v>425</v>
      </c>
      <c r="D82" s="38">
        <v>427.6</v>
      </c>
      <c r="E82" s="27">
        <v>29944</v>
      </c>
      <c r="F82" s="27">
        <v>30536</v>
      </c>
      <c r="G82" s="27">
        <v>27754.1</v>
      </c>
      <c r="H82" s="27" t="s">
        <v>11</v>
      </c>
      <c r="I82" s="27" t="s">
        <v>11</v>
      </c>
      <c r="J82" s="27" t="s">
        <v>11</v>
      </c>
      <c r="K82" s="36">
        <v>22667</v>
      </c>
      <c r="L82" s="27">
        <v>24285</v>
      </c>
      <c r="M82" s="27">
        <v>23531</v>
      </c>
      <c r="O82" s="24"/>
      <c r="P82" s="24"/>
      <c r="S82" s="24"/>
      <c r="T82" s="24"/>
      <c r="W82" s="24"/>
      <c r="X82" s="24"/>
      <c r="AA82" s="24"/>
      <c r="AB82" s="24"/>
    </row>
    <row r="83" spans="1:28" ht="13.5">
      <c r="A83" s="25" t="s">
        <v>71</v>
      </c>
      <c r="B83" s="27">
        <v>1437</v>
      </c>
      <c r="C83" s="27">
        <v>1482</v>
      </c>
      <c r="D83" s="38">
        <v>1299</v>
      </c>
      <c r="E83" s="27">
        <v>10983.9</v>
      </c>
      <c r="F83" s="27">
        <v>11050.9</v>
      </c>
      <c r="G83" s="27">
        <v>10506.8</v>
      </c>
      <c r="H83" s="27" t="s">
        <v>11</v>
      </c>
      <c r="I83" s="27" t="s">
        <v>11</v>
      </c>
      <c r="J83" s="27" t="s">
        <v>11</v>
      </c>
      <c r="K83" s="36">
        <v>35424</v>
      </c>
      <c r="L83" s="27">
        <v>35424</v>
      </c>
      <c r="M83" s="27">
        <v>32168.9</v>
      </c>
      <c r="O83" s="24"/>
      <c r="P83" s="24"/>
      <c r="S83" s="24"/>
      <c r="T83" s="24"/>
      <c r="W83" s="24"/>
      <c r="X83" s="24"/>
      <c r="AA83" s="24"/>
      <c r="AB83" s="24"/>
    </row>
    <row r="84" spans="1:28" ht="13.5">
      <c r="A84" s="30" t="s">
        <v>72</v>
      </c>
      <c r="B84" s="33">
        <v>1940</v>
      </c>
      <c r="C84" s="33">
        <f>SUM(C82:C83)</f>
        <v>1907</v>
      </c>
      <c r="D84" s="39">
        <v>1726.6</v>
      </c>
      <c r="E84" s="33">
        <v>40927.9</v>
      </c>
      <c r="F84" s="33">
        <v>41586.9</v>
      </c>
      <c r="G84" s="33">
        <v>38260.9</v>
      </c>
      <c r="H84" s="33" t="s">
        <v>16</v>
      </c>
      <c r="I84" s="33" t="s">
        <v>16</v>
      </c>
      <c r="J84" s="33" t="s">
        <v>16</v>
      </c>
      <c r="K84" s="37">
        <v>58091</v>
      </c>
      <c r="L84" s="33">
        <f>SUM(L82:L83)</f>
        <v>59709</v>
      </c>
      <c r="M84" s="33">
        <v>55699.9</v>
      </c>
      <c r="O84" s="24"/>
      <c r="P84" s="24"/>
      <c r="S84" s="24"/>
      <c r="T84" s="24"/>
      <c r="W84" s="24"/>
      <c r="X84" s="24"/>
      <c r="AA84" s="24"/>
      <c r="AB84" s="24"/>
    </row>
    <row r="85" spans="1:28" ht="13.5">
      <c r="A85" s="25"/>
      <c r="B85" s="27"/>
      <c r="C85" s="27"/>
      <c r="D85" s="35"/>
      <c r="E85" s="27"/>
      <c r="F85" s="27"/>
      <c r="G85" s="27"/>
      <c r="H85" s="27"/>
      <c r="I85" s="27"/>
      <c r="J85" s="27"/>
      <c r="K85" s="36"/>
      <c r="L85" s="27"/>
      <c r="M85" s="27"/>
      <c r="O85" s="24"/>
      <c r="P85" s="24"/>
      <c r="S85" s="24"/>
      <c r="T85" s="24"/>
      <c r="W85" s="24"/>
      <c r="X85" s="24"/>
      <c r="AA85" s="24"/>
      <c r="AB85" s="24"/>
    </row>
    <row r="86" spans="1:28" ht="14.25" thickBot="1">
      <c r="A86" s="45" t="s">
        <v>73</v>
      </c>
      <c r="B86" s="46">
        <v>588254.60109292611</v>
      </c>
      <c r="C86" s="46">
        <v>433237.25622667914</v>
      </c>
      <c r="D86" s="46">
        <v>282476</v>
      </c>
      <c r="E86" s="46">
        <v>44191</v>
      </c>
      <c r="F86" s="46">
        <v>42286.9</v>
      </c>
      <c r="G86" s="46">
        <v>40878</v>
      </c>
      <c r="H86" s="46">
        <v>227698.90446000002</v>
      </c>
      <c r="I86" s="46">
        <v>222648</v>
      </c>
      <c r="J86" s="46">
        <v>220731</v>
      </c>
      <c r="K86" s="47">
        <v>558828</v>
      </c>
      <c r="L86" s="46">
        <v>573455.45696892054</v>
      </c>
      <c r="M86" s="46">
        <v>486063</v>
      </c>
      <c r="O86" s="24"/>
      <c r="P86" s="24"/>
      <c r="S86" s="24"/>
      <c r="T86" s="24"/>
      <c r="W86" s="24"/>
      <c r="X86" s="24"/>
      <c r="AA86" s="24"/>
      <c r="AB86" s="24"/>
    </row>
    <row r="87" spans="1:28" ht="13.5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1:28" ht="13.5">
      <c r="A88" s="50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</row>
    <row r="89" spans="1:28" ht="13.5">
      <c r="A89" s="52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spans="1:28">
      <c r="B90" s="51"/>
      <c r="C90" s="51"/>
      <c r="D90" s="51"/>
    </row>
  </sheetData>
  <mergeCells count="19">
    <mergeCell ref="K7:K8"/>
    <mergeCell ref="L7:L8"/>
    <mergeCell ref="M7:M8"/>
    <mergeCell ref="E7:E8"/>
    <mergeCell ref="F7:F8"/>
    <mergeCell ref="G7:G8"/>
    <mergeCell ref="H7:H8"/>
    <mergeCell ref="I7:I8"/>
    <mergeCell ref="J7:J8"/>
    <mergeCell ref="A1:M1"/>
    <mergeCell ref="A3:M3"/>
    <mergeCell ref="A5:A8"/>
    <mergeCell ref="B5:D6"/>
    <mergeCell ref="E5:G6"/>
    <mergeCell ref="H5:J6"/>
    <mergeCell ref="K5:M6"/>
    <mergeCell ref="B7:B8"/>
    <mergeCell ref="C7:C8"/>
    <mergeCell ref="D7:D8"/>
  </mergeCells>
  <printOptions horizontalCentered="1" verticalCentered="1"/>
  <pageMargins left="0.39370078740157477" right="0.39370078740157477" top="0.39370078740157477" bottom="0.39370078740157477" header="0" footer="0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9.10.1</vt:lpstr>
      <vt:lpstr>'9.10.1'!Área_de_impresión</vt:lpstr>
      <vt:lpstr>'9.10.1'!Imprimir_área_IM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2026-09-11T08:31:30Z</dcterms:created>
  <dcterms:modified xsi:type="dcterms:W3CDTF">2026-09-11T08:31:31Z</dcterms:modified>
</cp:coreProperties>
</file>